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drawings/drawing2.xml" ContentType="application/vnd.openxmlformats-officedocument.drawing+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omments1.xml" ContentType="application/vnd.openxmlformats-officedocument.spreadsheetml.comments+xml"/>
  <Override PartName="/xl/drawings/drawing3.xml" ContentType="application/vnd.openxmlformats-officedocument.drawing+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omments2.xml" ContentType="application/vnd.openxmlformats-officedocument.spreadsheetml.comments+xml"/>
  <Override PartName="/xl/drawings/drawing4.xml" ContentType="application/vnd.openxmlformats-officedocument.drawing+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drawings/drawing5.xml" ContentType="application/vnd.openxmlformats-officedocument.drawing+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drawings/drawing6.xml" ContentType="application/vnd.openxmlformats-officedocument.drawing+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omments3.xml" ContentType="application/vnd.openxmlformats-officedocument.spreadsheetml.comments+xml"/>
  <Override PartName="/xl/comments4.xml" ContentType="application/vnd.openxmlformats-officedocument.spreadsheetml.comments+xml"/>
  <Override PartName="/xl/drawings/drawing7.xml" ContentType="application/vnd.openxmlformats-officedocument.drawing+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drawings/drawing8.xml" ContentType="application/vnd.openxmlformats-officedocument.drawing+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drawings/drawing9.xml" ContentType="application/vnd.openxmlformats-officedocument.drawing+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drawings/drawing10.xml" ContentType="application/vnd.openxmlformats-officedocument.drawing+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drawings/drawing11.xml" ContentType="application/vnd.openxmlformats-officedocument.drawing+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drawings/drawing12.xml" ContentType="application/vnd.openxmlformats-officedocument.drawing+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drawings/drawing13.xml" ContentType="application/vnd.openxmlformats-officedocument.drawing+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drawings/drawing14.xml" ContentType="application/vnd.openxmlformats-officedocument.drawing+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drawings/drawing15.xml" ContentType="application/vnd.openxmlformats-officedocument.drawing+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trlProps/ctrlProp402.xml" ContentType="application/vnd.ms-excel.controlproperties+xml"/>
  <Override PartName="/xl/ctrlProps/ctrlProp403.xml" ContentType="application/vnd.ms-excel.controlproperties+xml"/>
  <Override PartName="/xl/ctrlProps/ctrlProp404.xml" ContentType="application/vnd.ms-excel.controlproperties+xml"/>
  <Override PartName="/xl/ctrlProps/ctrlProp405.xml" ContentType="application/vnd.ms-excel.controlproperties+xml"/>
  <Override PartName="/xl/ctrlProps/ctrlProp406.xml" ContentType="application/vnd.ms-excel.controlproperties+xml"/>
  <Override PartName="/xl/ctrlProps/ctrlProp407.xml" ContentType="application/vnd.ms-excel.controlproperties+xml"/>
  <Override PartName="/xl/ctrlProps/ctrlProp408.xml" ContentType="application/vnd.ms-excel.controlproperties+xml"/>
  <Override PartName="/xl/ctrlProps/ctrlProp409.xml" ContentType="application/vnd.ms-excel.controlproperties+xml"/>
  <Override PartName="/xl/drawings/drawing16.xml" ContentType="application/vnd.openxmlformats-officedocument.drawing+xml"/>
  <Override PartName="/xl/ctrlProps/ctrlProp410.xml" ContentType="application/vnd.ms-excel.controlproperties+xml"/>
  <Override PartName="/xl/ctrlProps/ctrlProp411.xml" ContentType="application/vnd.ms-excel.controlproperties+xml"/>
  <Override PartName="/xl/ctrlProps/ctrlProp412.xml" ContentType="application/vnd.ms-excel.controlproperties+xml"/>
  <Override PartName="/xl/ctrlProps/ctrlProp413.xml" ContentType="application/vnd.ms-excel.controlproperties+xml"/>
  <Override PartName="/xl/ctrlProps/ctrlProp414.xml" ContentType="application/vnd.ms-excel.controlproperties+xml"/>
  <Override PartName="/xl/ctrlProps/ctrlProp415.xml" ContentType="application/vnd.ms-excel.controlproperties+xml"/>
  <Override PartName="/xl/ctrlProps/ctrlProp416.xml" ContentType="application/vnd.ms-excel.controlproperties+xml"/>
  <Override PartName="/xl/ctrlProps/ctrlProp417.xml" ContentType="application/vnd.ms-excel.controlproperties+xml"/>
  <Override PartName="/xl/ctrlProps/ctrlProp418.xml" ContentType="application/vnd.ms-excel.controlproperties+xml"/>
  <Override PartName="/xl/ctrlProps/ctrlProp419.xml" ContentType="application/vnd.ms-excel.controlproperties+xml"/>
  <Override PartName="/xl/ctrlProps/ctrlProp420.xml" ContentType="application/vnd.ms-excel.controlproperties+xml"/>
  <Override PartName="/xl/ctrlProps/ctrlProp421.xml" ContentType="application/vnd.ms-excel.controlproperties+xml"/>
  <Override PartName="/xl/ctrlProps/ctrlProp422.xml" ContentType="application/vnd.ms-excel.controlproperties+xml"/>
  <Override PartName="/xl/ctrlProps/ctrlProp423.xml" ContentType="application/vnd.ms-excel.controlproperties+xml"/>
  <Override PartName="/xl/ctrlProps/ctrlProp424.xml" ContentType="application/vnd.ms-excel.controlproperties+xml"/>
  <Override PartName="/xl/ctrlProps/ctrlProp425.xml" ContentType="application/vnd.ms-excel.controlproperties+xml"/>
  <Override PartName="/xl/ctrlProps/ctrlProp426.xml" ContentType="application/vnd.ms-excel.controlproperties+xml"/>
  <Override PartName="/xl/ctrlProps/ctrlProp427.xml" ContentType="application/vnd.ms-excel.controlproperties+xml"/>
  <Override PartName="/xl/ctrlProps/ctrlProp428.xml" ContentType="application/vnd.ms-excel.controlproperties+xml"/>
  <Override PartName="/xl/ctrlProps/ctrlProp429.xml" ContentType="application/vnd.ms-excel.controlproperties+xml"/>
  <Override PartName="/xl/ctrlProps/ctrlProp430.xml" ContentType="application/vnd.ms-excel.controlproperties+xml"/>
  <Override PartName="/xl/ctrlProps/ctrlProp431.xml" ContentType="application/vnd.ms-excel.controlproperties+xml"/>
  <Override PartName="/xl/ctrlProps/ctrlProp432.xml" ContentType="application/vnd.ms-excel.controlproperties+xml"/>
  <Override PartName="/xl/ctrlProps/ctrlProp433.xml" ContentType="application/vnd.ms-excel.controlproperties+xml"/>
  <Override PartName="/xl/ctrlProps/ctrlProp434.xml" ContentType="application/vnd.ms-excel.controlproperties+xml"/>
  <Override PartName="/xl/ctrlProps/ctrlProp435.xml" ContentType="application/vnd.ms-excel.controlproperties+xml"/>
  <Override PartName="/xl/drawings/drawing17.xml" ContentType="application/vnd.openxmlformats-officedocument.drawing+xml"/>
  <Override PartName="/xl/ctrlProps/ctrlProp436.xml" ContentType="application/vnd.ms-excel.controlproperties+xml"/>
  <Override PartName="/xl/ctrlProps/ctrlProp437.xml" ContentType="application/vnd.ms-excel.controlproperties+xml"/>
  <Override PartName="/xl/ctrlProps/ctrlProp438.xml" ContentType="application/vnd.ms-excel.controlproperties+xml"/>
  <Override PartName="/xl/ctrlProps/ctrlProp439.xml" ContentType="application/vnd.ms-excel.controlproperties+xml"/>
  <Override PartName="/xl/ctrlProps/ctrlProp440.xml" ContentType="application/vnd.ms-excel.controlproperties+xml"/>
  <Override PartName="/xl/ctrlProps/ctrlProp441.xml" ContentType="application/vnd.ms-excel.controlproperties+xml"/>
  <Override PartName="/xl/ctrlProps/ctrlProp442.xml" ContentType="application/vnd.ms-excel.controlproperties+xml"/>
  <Override PartName="/xl/ctrlProps/ctrlProp443.xml" ContentType="application/vnd.ms-excel.controlproperties+xml"/>
  <Override PartName="/xl/ctrlProps/ctrlProp444.xml" ContentType="application/vnd.ms-excel.controlproperties+xml"/>
  <Override PartName="/xl/ctrlProps/ctrlProp445.xml" ContentType="application/vnd.ms-excel.controlproperties+xml"/>
  <Override PartName="/xl/ctrlProps/ctrlProp446.xml" ContentType="application/vnd.ms-excel.controlproperties+xml"/>
  <Override PartName="/xl/ctrlProps/ctrlProp447.xml" ContentType="application/vnd.ms-excel.controlproperties+xml"/>
  <Override PartName="/xl/ctrlProps/ctrlProp448.xml" ContentType="application/vnd.ms-excel.controlproperties+xml"/>
  <Override PartName="/xl/ctrlProps/ctrlProp449.xml" ContentType="application/vnd.ms-excel.controlproperties+xml"/>
  <Override PartName="/xl/ctrlProps/ctrlProp450.xml" ContentType="application/vnd.ms-excel.controlproperties+xml"/>
  <Override PartName="/xl/ctrlProps/ctrlProp451.xml" ContentType="application/vnd.ms-excel.controlproperties+xml"/>
  <Override PartName="/xl/ctrlProps/ctrlProp452.xml" ContentType="application/vnd.ms-excel.controlproperties+xml"/>
  <Override PartName="/xl/ctrlProps/ctrlProp453.xml" ContentType="application/vnd.ms-excel.controlproperties+xml"/>
  <Override PartName="/xl/ctrlProps/ctrlProp454.xml" ContentType="application/vnd.ms-excel.controlproperties+xml"/>
  <Override PartName="/xl/ctrlProps/ctrlProp455.xml" ContentType="application/vnd.ms-excel.controlproperties+xml"/>
  <Override PartName="/xl/ctrlProps/ctrlProp456.xml" ContentType="application/vnd.ms-excel.controlproperties+xml"/>
  <Override PartName="/xl/ctrlProps/ctrlProp457.xml" ContentType="application/vnd.ms-excel.controlproperties+xml"/>
  <Override PartName="/xl/ctrlProps/ctrlProp458.xml" ContentType="application/vnd.ms-excel.controlproperties+xml"/>
  <Override PartName="/xl/ctrlProps/ctrlProp459.xml" ContentType="application/vnd.ms-excel.controlproperties+xml"/>
  <Override PartName="/xl/ctrlProps/ctrlProp460.xml" ContentType="application/vnd.ms-excel.controlproperties+xml"/>
  <Override PartName="/xl/ctrlProps/ctrlProp461.xml" ContentType="application/vnd.ms-excel.controlproperties+xml"/>
  <Override PartName="/xl/ctrlProps/ctrlProp462.xml" ContentType="application/vnd.ms-excel.controlproperties+xml"/>
  <Override PartName="/xl/ctrlProps/ctrlProp463.xml" ContentType="application/vnd.ms-excel.controlproperties+xml"/>
  <Override PartName="/xl/ctrlProps/ctrlProp464.xml" ContentType="application/vnd.ms-excel.controlproperties+xml"/>
  <Override PartName="/xl/ctrlProps/ctrlProp465.xml" ContentType="application/vnd.ms-excel.controlproperties+xml"/>
  <Override PartName="/xl/ctrlProps/ctrlProp466.xml" ContentType="application/vnd.ms-excel.controlproperties+xml"/>
  <Override PartName="/xl/ctrlProps/ctrlProp467.xml" ContentType="application/vnd.ms-excel.controlproperties+xml"/>
  <Override PartName="/xl/ctrlProps/ctrlProp468.xml" ContentType="application/vnd.ms-excel.controlproperties+xml"/>
  <Override PartName="/xl/ctrlProps/ctrlProp469.xml" ContentType="application/vnd.ms-excel.controlproperties+xml"/>
  <Override PartName="/xl/ctrlProps/ctrlProp470.xml" ContentType="application/vnd.ms-excel.controlproperties+xml"/>
  <Override PartName="/xl/ctrlProps/ctrlProp471.xml" ContentType="application/vnd.ms-excel.controlproperties+xml"/>
  <Override PartName="/xl/ctrlProps/ctrlProp472.xml" ContentType="application/vnd.ms-excel.controlproperties+xml"/>
  <Override PartName="/xl/ctrlProps/ctrlProp473.xml" ContentType="application/vnd.ms-excel.controlproperties+xml"/>
  <Override PartName="/xl/ctrlProps/ctrlProp474.xml" ContentType="application/vnd.ms-excel.controlproperties+xml"/>
  <Override PartName="/xl/ctrlProps/ctrlProp475.xml" ContentType="application/vnd.ms-excel.controlproperties+xml"/>
  <Override PartName="/xl/ctrlProps/ctrlProp476.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24226"/>
  <mc:AlternateContent xmlns:mc="http://schemas.openxmlformats.org/markup-compatibility/2006">
    <mc:Choice Requires="x15">
      <x15ac:absPath xmlns:x15ac="http://schemas.microsoft.com/office/spreadsheetml/2010/11/ac" url="\\adsv\共有\教育・保育係\203_調書、事前提出資料\02_確認監査の調書\R7\★HP掲載用（確認）\"/>
    </mc:Choice>
  </mc:AlternateContent>
  <xr:revisionPtr revIDLastSave="0" documentId="13_ncr:1_{363AAE66-623D-4009-8479-D0F742B316A5}" xr6:coauthVersionLast="47" xr6:coauthVersionMax="47" xr10:uidLastSave="{00000000-0000-0000-0000-000000000000}"/>
  <bookViews>
    <workbookView xWindow="-120" yWindow="-120" windowWidth="20730" windowHeight="11160" tabRatio="838" xr2:uid="{00000000-000D-0000-FFFF-FFFF00000000}"/>
  </bookViews>
  <sheets>
    <sheet name="表紙" sheetId="217" r:id="rId1"/>
    <sheet name="留意事項※印刷不要" sheetId="209" r:id="rId2"/>
    <sheet name="No1" sheetId="176" r:id="rId3"/>
    <sheet name="No2" sheetId="225" r:id="rId4"/>
    <sheet name="No3" sheetId="232" r:id="rId5"/>
    <sheet name="No4" sheetId="227" r:id="rId6"/>
    <sheet name="No5" sheetId="107" r:id="rId7"/>
    <sheet name="No6" sheetId="134" r:id="rId8"/>
    <sheet name="No7(別表)" sheetId="21" r:id="rId9"/>
    <sheet name="No8(別表1)" sheetId="220" r:id="rId10"/>
    <sheet name="No9(別表2)" sheetId="230" r:id="rId11"/>
    <sheet name="No10" sheetId="219" r:id="rId12"/>
    <sheet name="No11" sheetId="118" r:id="rId13"/>
    <sheet name="No12" sheetId="213" r:id="rId14"/>
    <sheet name="No13" sheetId="184" r:id="rId15"/>
    <sheet name="No14" sheetId="121" r:id="rId16"/>
    <sheet name="No15" sheetId="206" r:id="rId17"/>
    <sheet name="No16" sheetId="126" r:id="rId18"/>
    <sheet name="No17" sheetId="215" r:id="rId19"/>
    <sheet name="No18" sheetId="231" r:id="rId20"/>
    <sheet name="No36" sheetId="133" state="hidden" r:id="rId21"/>
  </sheets>
  <definedNames>
    <definedName name="_xlnm.Print_Area" localSheetId="2">'No1'!$A$1:$AQ$63</definedName>
    <definedName name="_xlnm.Print_Area" localSheetId="11">'No10'!$A$1:$AN$50</definedName>
    <definedName name="_xlnm.Print_Area" localSheetId="12">'No11'!$A$1:$AL$54</definedName>
    <definedName name="_xlnm.Print_Area" localSheetId="13">'No12'!$A$1:$AM$54</definedName>
    <definedName name="_xlnm.Print_Area" localSheetId="14">'No13'!$A$1:$AM$62</definedName>
    <definedName name="_xlnm.Print_Area" localSheetId="15">'No14'!$A$1:$AK$65</definedName>
    <definedName name="_xlnm.Print_Area" localSheetId="16">'No15'!$A$1:$AK$63</definedName>
    <definedName name="_xlnm.Print_Area" localSheetId="17">'No16'!$A$1:$AK$67</definedName>
    <definedName name="_xlnm.Print_Area" localSheetId="18">'No17'!$A$1:$AK$63</definedName>
    <definedName name="_xlnm.Print_Area" localSheetId="19">'No18'!$A$1:$AK$49</definedName>
    <definedName name="_xlnm.Print_Area" localSheetId="3">'No2'!$A$1:$AX$75</definedName>
    <definedName name="_xlnm.Print_Area" localSheetId="4">'No3'!$A$1:$AR$57</definedName>
    <definedName name="_xlnm.Print_Area" localSheetId="20">'No36'!$A$1:$AK$62</definedName>
    <definedName name="_xlnm.Print_Area" localSheetId="5">'No4'!$A$1:$AL$59</definedName>
    <definedName name="_xlnm.Print_Area" localSheetId="6">'No5'!$A$1:$AN$58</definedName>
    <definedName name="_xlnm.Print_Area" localSheetId="7">'No6'!$A$1:$AM$66</definedName>
    <definedName name="_xlnm.Print_Area" localSheetId="8">'No7(別表)'!$A$1:$AR$43</definedName>
    <definedName name="_xlnm.Print_Area" localSheetId="9">'No8(別表1)'!$A$1:$AA$106</definedName>
    <definedName name="_xlnm.Print_Area" localSheetId="10">'No9(別表2)'!$A$1:$AA$106</definedName>
    <definedName name="_xlnm.Print_Area" localSheetId="0">表紙!$A$1:$AJ$37</definedName>
    <definedName name="_xlnm.Print_Area" localSheetId="1">留意事項※印刷不要!$A$1:$M$20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S1" i="21" l="1"/>
  <c r="W36" i="232"/>
  <c r="W38" i="232"/>
  <c r="W40" i="232"/>
  <c r="W42" i="232"/>
  <c r="W44" i="232"/>
  <c r="Z28" i="232"/>
  <c r="T29" i="232"/>
  <c r="BX45" i="232"/>
  <c r="BW45" i="232"/>
  <c r="BY45" i="232"/>
  <c r="BW31" i="232"/>
  <c r="BX31" i="232"/>
  <c r="BY31" i="232"/>
  <c r="BW33" i="232"/>
  <c r="BX33" i="232"/>
  <c r="BY33" i="232"/>
  <c r="BW35" i="232"/>
  <c r="BX35" i="232"/>
  <c r="BY35" i="232"/>
  <c r="BW37" i="232"/>
  <c r="BX37" i="232"/>
  <c r="BY37" i="232"/>
  <c r="BW39" i="232"/>
  <c r="BX39" i="232"/>
  <c r="BY39" i="232"/>
  <c r="BW41" i="232"/>
  <c r="BX41" i="232"/>
  <c r="BY41" i="232"/>
  <c r="BW43" i="232"/>
  <c r="BX43" i="232"/>
  <c r="BY43" i="232"/>
  <c r="BX29" i="232"/>
  <c r="BY29" i="232"/>
  <c r="BW29" i="232"/>
  <c r="BZ45" i="232" l="1"/>
  <c r="BZ37" i="232"/>
  <c r="BZ31" i="232"/>
  <c r="BZ39" i="232"/>
  <c r="BZ43" i="232"/>
  <c r="BZ35" i="232"/>
  <c r="BZ41" i="232"/>
  <c r="BZ33" i="232"/>
  <c r="BZ29" i="232"/>
  <c r="W28" i="232" s="1"/>
  <c r="Z48" i="232" l="1"/>
  <c r="AE47" i="232"/>
  <c r="AC47" i="232"/>
  <c r="Q47" i="232"/>
  <c r="N47" i="232"/>
  <c r="K47" i="232"/>
  <c r="H47" i="232"/>
  <c r="AE46" i="232"/>
  <c r="AC46" i="232"/>
  <c r="Q46" i="232"/>
  <c r="N46" i="232"/>
  <c r="K46" i="232"/>
  <c r="H46" i="232"/>
  <c r="E46" i="232"/>
  <c r="T45" i="232"/>
  <c r="Z44" i="232"/>
  <c r="T44" i="232"/>
  <c r="T43" i="232"/>
  <c r="Z42" i="232"/>
  <c r="T42" i="232"/>
  <c r="T41" i="232"/>
  <c r="Z40" i="232"/>
  <c r="T40" i="232"/>
  <c r="T39" i="232"/>
  <c r="Z38" i="232"/>
  <c r="T38" i="232"/>
  <c r="T37" i="232"/>
  <c r="Z36" i="232"/>
  <c r="T36" i="232"/>
  <c r="T35" i="232"/>
  <c r="W34" i="232" s="1"/>
  <c r="Z34" i="232"/>
  <c r="T34" i="232"/>
  <c r="T33" i="232"/>
  <c r="W32" i="232" s="1"/>
  <c r="Z32" i="232"/>
  <c r="T32" i="232"/>
  <c r="AX26" i="232"/>
  <c r="AX19" i="232" s="1"/>
  <c r="AX21" i="232" s="1"/>
  <c r="AT26" i="232"/>
  <c r="T31" i="232"/>
  <c r="W30" i="232" s="1"/>
  <c r="Z30" i="232"/>
  <c r="T30" i="232"/>
  <c r="T28" i="232"/>
  <c r="Z26" i="232"/>
  <c r="T26" i="232"/>
  <c r="W26" i="232" s="1"/>
  <c r="T25" i="232"/>
  <c r="X17" i="225"/>
  <c r="S151" i="230"/>
  <c r="S147" i="230"/>
  <c r="S143" i="230"/>
  <c r="S139" i="230"/>
  <c r="S135" i="230"/>
  <c r="S131" i="230"/>
  <c r="S127" i="230"/>
  <c r="S123" i="230"/>
  <c r="S119" i="230"/>
  <c r="S115" i="230"/>
  <c r="S98" i="230"/>
  <c r="S94" i="230"/>
  <c r="S90" i="230"/>
  <c r="S86" i="230"/>
  <c r="S82" i="230"/>
  <c r="S78" i="230"/>
  <c r="S74" i="230"/>
  <c r="S70" i="230"/>
  <c r="S66" i="230"/>
  <c r="S62" i="230"/>
  <c r="S45" i="230"/>
  <c r="S41" i="230"/>
  <c r="S37" i="230"/>
  <c r="S33" i="230"/>
  <c r="S29" i="230"/>
  <c r="S25" i="230"/>
  <c r="S21" i="230"/>
  <c r="S17" i="230"/>
  <c r="S13" i="230"/>
  <c r="S9" i="230"/>
  <c r="S151" i="220"/>
  <c r="S147" i="220"/>
  <c r="S143" i="220"/>
  <c r="S139" i="220"/>
  <c r="S135" i="220"/>
  <c r="S131" i="220"/>
  <c r="S127" i="220"/>
  <c r="S123" i="220"/>
  <c r="S119" i="220"/>
  <c r="S115" i="220"/>
  <c r="Z46" i="232" l="1"/>
  <c r="T46" i="232"/>
  <c r="W46" i="232"/>
  <c r="T47" i="232"/>
  <c r="S62" i="220"/>
  <c r="S66" i="220"/>
  <c r="S98" i="220"/>
  <c r="S94" i="220"/>
  <c r="S90" i="220"/>
  <c r="S86" i="220"/>
  <c r="S82" i="220"/>
  <c r="S78" i="220"/>
  <c r="S74" i="220"/>
  <c r="S70" i="220"/>
  <c r="AF26" i="227"/>
  <c r="AC26" i="227"/>
  <c r="AA26" i="227"/>
  <c r="Y26" i="227"/>
  <c r="N26" i="227"/>
  <c r="K26" i="227"/>
  <c r="I26" i="227"/>
  <c r="G26" i="227"/>
  <c r="AI25" i="227"/>
  <c r="Q25" i="227"/>
  <c r="AI24" i="227"/>
  <c r="Q24" i="227"/>
  <c r="AI23" i="227"/>
  <c r="Q23" i="227"/>
  <c r="AI22" i="227"/>
  <c r="Q22" i="227"/>
  <c r="AI21" i="227"/>
  <c r="Q21" i="227"/>
  <c r="AI20" i="227"/>
  <c r="Q20" i="227"/>
  <c r="AI19" i="227"/>
  <c r="Q19" i="227"/>
  <c r="AI18" i="227"/>
  <c r="Q18" i="227"/>
  <c r="AI17" i="227"/>
  <c r="Q17" i="227"/>
  <c r="AI16" i="227"/>
  <c r="Q16" i="227"/>
  <c r="AI15" i="227"/>
  <c r="Q15" i="227"/>
  <c r="AI14" i="227"/>
  <c r="Q14" i="227"/>
  <c r="AI27" i="227" l="1"/>
  <c r="Q27" i="227"/>
  <c r="G39" i="227"/>
  <c r="Q39" i="227" s="1"/>
  <c r="G38" i="227"/>
  <c r="Q38" i="227" s="1"/>
  <c r="Y39" i="227"/>
  <c r="AI39" i="227" s="1"/>
  <c r="Y38" i="227"/>
  <c r="AI38" i="227" s="1"/>
  <c r="R35" i="225" l="1"/>
  <c r="BV50" i="225"/>
  <c r="BV43" i="225" s="1"/>
  <c r="BV45" i="225" s="1"/>
  <c r="BR50" i="225"/>
  <c r="BJ50" i="225"/>
  <c r="BJ43" i="225" s="1"/>
  <c r="BJ45" i="225" s="1"/>
  <c r="R36" i="225" s="1"/>
  <c r="BF50" i="225"/>
  <c r="V48" i="225"/>
  <c r="V45" i="225"/>
  <c r="J45" i="225"/>
  <c r="V44" i="225"/>
  <c r="AX10" i="225"/>
  <c r="AC10" i="176" l="1"/>
  <c r="AT12" i="176"/>
  <c r="H25" i="225" s="1"/>
  <c r="K25" i="225" s="1"/>
  <c r="J44" i="225" s="1"/>
  <c r="AT11" i="176"/>
  <c r="H24" i="225" s="1"/>
  <c r="K24" i="225" s="1"/>
  <c r="V43" i="225" s="1"/>
  <c r="AT10" i="176"/>
  <c r="H23" i="225" s="1"/>
  <c r="V42" i="225" l="1"/>
  <c r="H26" i="225"/>
  <c r="K23" i="225"/>
  <c r="K26" i="225" s="1"/>
  <c r="J42" i="225" l="1"/>
  <c r="K55" i="225" s="1" a="1"/>
  <c r="K55" i="225" s="1"/>
  <c r="J43" i="225"/>
  <c r="V41" i="225"/>
  <c r="S45" i="220"/>
  <c r="S41" i="220"/>
  <c r="S37" i="220"/>
  <c r="S33" i="220"/>
  <c r="S29" i="220"/>
  <c r="S25" i="220"/>
  <c r="S21" i="220"/>
  <c r="S17" i="220"/>
  <c r="S13" i="220"/>
  <c r="S9" i="220"/>
  <c r="J46" i="225" l="1" a="1"/>
  <c r="J46" i="225" s="1"/>
  <c r="W55" i="225" a="1"/>
  <c r="W55" i="225" s="1"/>
  <c r="R34" i="225" s="1"/>
  <c r="V46" i="225" a="1"/>
  <c r="V46" i="225" s="1"/>
  <c r="AH23" i="107" l="1"/>
  <c r="AH24" i="107"/>
  <c r="AH25" i="107"/>
  <c r="AH26" i="107"/>
  <c r="AH27" i="107"/>
  <c r="AH28" i="107"/>
  <c r="R23" i="107"/>
  <c r="R24" i="107"/>
  <c r="R25" i="107"/>
  <c r="R26" i="107"/>
  <c r="R27" i="107"/>
  <c r="R28" i="107"/>
  <c r="Y42" i="21"/>
  <c r="Y41" i="21"/>
  <c r="Y40" i="21"/>
  <c r="Y39" i="21"/>
  <c r="Y38" i="21"/>
  <c r="Y37" i="21"/>
  <c r="Y36" i="21"/>
  <c r="Y35" i="21"/>
  <c r="Y34" i="21"/>
  <c r="Y33" i="21"/>
  <c r="Y32" i="21"/>
  <c r="Y31" i="21"/>
  <c r="Y30" i="21"/>
  <c r="Y29" i="21"/>
  <c r="Y28" i="21"/>
  <c r="K3" i="21"/>
  <c r="W14" i="176"/>
  <c r="Q14" i="176"/>
  <c r="I14" i="176"/>
  <c r="AC13" i="176"/>
  <c r="AC12" i="176"/>
  <c r="AL11" i="176"/>
  <c r="AC14" i="176" l="1"/>
  <c r="AL10" i="176"/>
  <c r="K4" i="21"/>
  <c r="K5" i="21" s="1"/>
  <c r="L3" i="21"/>
  <c r="L4" i="21" l="1"/>
  <c r="L5" i="21" s="1"/>
  <c r="M3" i="21"/>
  <c r="M4" i="21" l="1"/>
  <c r="M5" i="21" s="1"/>
  <c r="N3" i="21"/>
  <c r="N4" i="21" l="1"/>
  <c r="N5" i="21" s="1"/>
  <c r="O3" i="21"/>
  <c r="O4" i="21" l="1"/>
  <c r="O5" i="21" s="1"/>
  <c r="P3" i="21"/>
  <c r="Q3" i="21" l="1"/>
  <c r="P4" i="21"/>
  <c r="P5" i="21" s="1"/>
  <c r="R3" i="21" l="1"/>
  <c r="Q4" i="21"/>
  <c r="Q5" i="21" s="1"/>
  <c r="S3" i="21" l="1"/>
  <c r="R4" i="21"/>
  <c r="R5" i="21" s="1"/>
  <c r="T3" i="21" l="1"/>
  <c r="S4" i="21"/>
  <c r="S5" i="21" s="1"/>
  <c r="U3" i="21" l="1"/>
  <c r="T4" i="21"/>
  <c r="T5" i="21" s="1"/>
  <c r="V3" i="21" l="1"/>
  <c r="U4" i="21"/>
  <c r="U5" i="21" s="1"/>
  <c r="V4" i="21" l="1"/>
  <c r="V5" i="21" s="1"/>
  <c r="W3" i="21"/>
  <c r="W4" i="21" l="1"/>
  <c r="W5" i="21" s="1"/>
  <c r="X3" i="21"/>
  <c r="X4" i="21" l="1"/>
  <c r="X5" i="21" s="1"/>
  <c r="Y3" i="21"/>
  <c r="Y4" i="21" l="1"/>
  <c r="Y5" i="21" s="1"/>
  <c r="Z3" i="21"/>
  <c r="Z4" i="21" l="1"/>
  <c r="Z5" i="21" s="1"/>
  <c r="AA3" i="21"/>
  <c r="AA4" i="21" l="1"/>
  <c r="AA5" i="21" s="1"/>
  <c r="AB3" i="21"/>
  <c r="AC3" i="21" l="1"/>
  <c r="AB4" i="21"/>
  <c r="AB5" i="21" s="1"/>
  <c r="AD3" i="21" l="1"/>
  <c r="AC4" i="21"/>
  <c r="AC5" i="21" s="1"/>
  <c r="AE3" i="21" l="1"/>
  <c r="AD4" i="21"/>
  <c r="AD5" i="21" s="1"/>
  <c r="AF3" i="21" l="1"/>
  <c r="AE4" i="21"/>
  <c r="AE5" i="21" s="1"/>
  <c r="AG3" i="21" l="1"/>
  <c r="AF4" i="21"/>
  <c r="AF5" i="21" s="1"/>
  <c r="AH3" i="21" l="1"/>
  <c r="AG4" i="21"/>
  <c r="AG5" i="21" s="1"/>
  <c r="AH4" i="21" l="1"/>
  <c r="AH5" i="21" s="1"/>
  <c r="AI3" i="21"/>
  <c r="AI4" i="21" l="1"/>
  <c r="AI5" i="21" s="1"/>
  <c r="AJ3" i="21"/>
  <c r="AJ4" i="21" l="1"/>
  <c r="AJ5" i="21" s="1"/>
  <c r="AK3" i="21"/>
  <c r="AK4" i="21" l="1"/>
  <c r="AK5" i="21" s="1"/>
  <c r="AL3" i="21"/>
  <c r="AL4" i="21" l="1"/>
  <c r="AL5" i="21" s="1"/>
  <c r="AM3" i="21"/>
  <c r="AM4" i="21" l="1"/>
  <c r="AM5" i="21" s="1"/>
  <c r="AN3" i="21"/>
  <c r="AO3" i="21" l="1"/>
  <c r="AO4" i="21" s="1"/>
  <c r="AO5" i="21" s="1"/>
  <c r="AN4" i="21"/>
  <c r="AN5" i="2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沖縄県</author>
    <author>kyoho-6</author>
    <author>soramimi69</author>
    <author>中部広域</author>
  </authors>
  <commentList>
    <comment ref="O10" authorId="0" shapeId="0" xr:uid="{9E0D60DA-ECB8-42D0-93F8-005DFB17E94C}">
      <text>
        <r>
          <rPr>
            <sz val="9"/>
            <color indexed="81"/>
            <rFont val="ＭＳ Ｐ明朝"/>
            <family val="1"/>
            <charset val="128"/>
          </rPr>
          <t>産休・育休・病休等の代替職員は、正規職員に含め、再掲表示してください。</t>
        </r>
      </text>
    </comment>
    <comment ref="AX10" authorId="1" shapeId="0" xr:uid="{D9A278E3-E621-481D-9E16-BF01552AB621}">
      <text>
        <r>
          <rPr>
            <sz val="9"/>
            <color indexed="81"/>
            <rFont val="ＭＳ Ｐ明朝"/>
            <family val="1"/>
            <charset val="128"/>
          </rPr>
          <t>削除厳禁</t>
        </r>
      </text>
    </comment>
    <comment ref="D23" authorId="2" shapeId="0" xr:uid="{3B81D6AE-B0B7-4F70-8222-87D639478FA7}">
      <text>
        <r>
          <rPr>
            <sz val="9"/>
            <color indexed="81"/>
            <rFont val="ＭＳ Ｐ明朝"/>
            <family val="1"/>
            <charset val="128"/>
          </rPr>
          <t>3月31日時点で満2歳であって、入所時に満3歳児</t>
        </r>
      </text>
    </comment>
    <comment ref="R36" authorId="3" shapeId="0" xr:uid="{CB8A13A2-9C6D-4113-A08D-228F19B59A70}">
      <text>
        <r>
          <rPr>
            <sz val="9"/>
            <color indexed="81"/>
            <rFont val="ＭＳ Ｐ明朝"/>
            <family val="1"/>
            <charset val="128"/>
          </rPr>
          <t>常勤換算計算表（印刷不要ページ：右記）で算出された値が自動入力されます。</t>
        </r>
      </text>
    </comment>
    <comment ref="BJ41" authorId="2" shapeId="0" xr:uid="{89940AA1-75DA-4BA1-8EB6-49FFAC0D71BA}">
      <text>
        <r>
          <rPr>
            <sz val="9"/>
            <color indexed="81"/>
            <rFont val="ＭＳ Ｐ明朝"/>
            <family val="1"/>
            <charset val="128"/>
          </rPr>
          <t>就業規則等で定めた常勤職員の所定労働時間を入力</t>
        </r>
      </text>
    </comment>
    <comment ref="BV41" authorId="2" shapeId="0" xr:uid="{F1644CBD-5DA0-49B6-895C-44C4412A149C}">
      <text>
        <r>
          <rPr>
            <sz val="9"/>
            <color indexed="81"/>
            <rFont val="ＭＳ Ｐ明朝"/>
            <family val="1"/>
            <charset val="128"/>
          </rPr>
          <t>就業規則等で定めた常勤職員の所定労働時間を入力</t>
        </r>
      </text>
    </comment>
    <comment ref="BJ45" authorId="2" shapeId="0" xr:uid="{B3CBB515-A923-4317-AAE4-FA160195778B}">
      <text>
        <r>
          <rPr>
            <sz val="9"/>
            <color indexed="81"/>
            <rFont val="ＭＳ Ｐゴシック"/>
            <family val="3"/>
            <charset val="128"/>
          </rPr>
          <t>式が入っています。</t>
        </r>
      </text>
    </comment>
    <comment ref="BV45" authorId="2" shapeId="0" xr:uid="{4BD5F51E-855E-4293-891B-B7F8DE95578D}">
      <text>
        <r>
          <rPr>
            <sz val="9"/>
            <color indexed="81"/>
            <rFont val="ＭＳ Ｐゴシック"/>
            <family val="3"/>
            <charset val="128"/>
          </rPr>
          <t>式が入っています。</t>
        </r>
      </text>
    </comment>
    <comment ref="J52" authorId="3" shapeId="0" xr:uid="{02C528AD-5698-4684-9F8B-DA82400B1BEB}">
      <text>
        <r>
          <rPr>
            <sz val="9"/>
            <color indexed="81"/>
            <rFont val="ＭＳ Ｐ明朝"/>
            <family val="1"/>
            <charset val="128"/>
          </rPr>
          <t>加配人数は1号認定子どもに係る利用定員の区分ごとの上限人数の範囲内で必要教員数を超えて配置する教員数とする。
1号の 利用定員 45人以下  →上限1人
　　〃 利用定員 46～150人→上限2人
    〃 利用定員151～240人→上限3人
    〃 利用定員241～270人→上限3.5人
    〃 利用定員271～300人→上限5人
    〃 利用定員301～450人→上限6人
    〃 利用定員451人        →上限8人</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kyoho-6</author>
    <author>kyoiku-1</author>
    <author>soramimi69</author>
  </authors>
  <commentList>
    <comment ref="J7" authorId="0" shapeId="0" xr:uid="{86CD26A4-925E-43DE-8177-2EB4A66A38E3}">
      <text>
        <r>
          <rPr>
            <sz val="9"/>
            <color indexed="81"/>
            <rFont val="ＭＳ Ｐ明朝"/>
            <family val="1"/>
            <charset val="128"/>
          </rPr>
          <t>(A)…特別児童扶養手当支給対象児童受入施設
(B)…(A)以外の障害児受入施設</t>
        </r>
      </text>
    </comment>
    <comment ref="J12" authorId="1" shapeId="0" xr:uid="{35F6B5CF-69C4-4B83-8FCD-A9585981594A}">
      <text>
        <r>
          <rPr>
            <sz val="9"/>
            <color indexed="81"/>
            <rFont val="ＭＳ Ｐ明朝"/>
            <family val="1"/>
            <charset val="128"/>
          </rPr>
          <t>適用されている栄養士の配置の形態を選択すること。</t>
        </r>
      </text>
    </comment>
    <comment ref="AX21" authorId="2" shapeId="0" xr:uid="{2F84B213-3442-4322-A2BE-DDD687C3B67C}">
      <text>
        <r>
          <rPr>
            <sz val="9"/>
            <color indexed="81"/>
            <rFont val="ＭＳ Ｐ明朝"/>
            <family val="1"/>
            <charset val="128"/>
          </rPr>
          <t>式が入っています。</t>
        </r>
      </text>
    </comment>
    <comment ref="AC22" authorId="2" shapeId="0" xr:uid="{0AC7AF6D-3A60-4755-BC40-1DD114DAAF70}">
      <text>
        <r>
          <rPr>
            <sz val="9"/>
            <color indexed="81"/>
            <rFont val="ＭＳ Ｐ明朝"/>
            <family val="1"/>
            <charset val="128"/>
          </rPr>
          <t>常勤とは、各施設の就業規則等において定められている常勤の従業者が勤務すべき時間数（1か月に勤務すべき時間数が120時間以上であるものに限る。） に達している者又は前記以外の者であって、1日6時間以上かつ月20日以上勤務するものをいう。</t>
        </r>
      </text>
    </comment>
    <comment ref="AE22" authorId="2" shapeId="0" xr:uid="{BA092400-14FF-4B6F-BB86-B358D8B61678}">
      <text>
        <r>
          <rPr>
            <sz val="9"/>
            <color indexed="81"/>
            <rFont val="ＭＳ Ｐ明朝"/>
            <family val="1"/>
            <charset val="128"/>
          </rPr>
          <t>短時間とは、常勤</t>
        </r>
        <r>
          <rPr>
            <b/>
            <u/>
            <sz val="9"/>
            <color indexed="81"/>
            <rFont val="ＭＳ Ｐ明朝"/>
            <family val="1"/>
            <charset val="128"/>
          </rPr>
          <t>以外</t>
        </r>
        <r>
          <rPr>
            <sz val="9"/>
            <color indexed="81"/>
            <rFont val="ＭＳ Ｐ明朝"/>
            <family val="1"/>
            <charset val="128"/>
          </rPr>
          <t xml:space="preserve">の者をいう。
</t>
        </r>
        <r>
          <rPr>
            <u/>
            <sz val="9"/>
            <color indexed="81"/>
            <rFont val="ＭＳ Ｐ明朝"/>
            <family val="1"/>
            <charset val="128"/>
          </rPr>
          <t>正規・非正規を問わず、雇用契約による労働時間数で区分。</t>
        </r>
        <r>
          <rPr>
            <sz val="9"/>
            <color indexed="81"/>
            <rFont val="ＭＳ Ｐ明朝"/>
            <family val="1"/>
            <charset val="128"/>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soramimi69</author>
    <author>kyoho-6</author>
    <author>沖縄県</author>
    <author>中部広域</author>
  </authors>
  <commentList>
    <comment ref="C29" authorId="0" shapeId="0" xr:uid="{BE13DFAA-FA41-4501-9ACB-4B958042A886}">
      <text>
        <r>
          <rPr>
            <sz val="9"/>
            <color indexed="81"/>
            <rFont val="ＭＳ Ｐ明朝"/>
            <family val="1"/>
            <charset val="128"/>
          </rPr>
          <t>リスト（産休、育休、介護休、病休）から選択。
手入力も可。</t>
        </r>
      </text>
    </comment>
    <comment ref="K29" authorId="1" shapeId="0" xr:uid="{4D4F08EA-A214-45B7-923D-2E9A8D9502B9}">
      <text>
        <r>
          <rPr>
            <sz val="9"/>
            <color indexed="81"/>
            <rFont val="ＭＳ Ｐ明朝"/>
            <family val="1"/>
            <charset val="128"/>
          </rPr>
          <t>選択肢リストにない場合は、手入力してください。</t>
        </r>
      </text>
    </comment>
    <comment ref="N29" authorId="2" shapeId="0" xr:uid="{CD61FA1E-6C9C-4580-BA59-C1AAB7CF5C7C}">
      <text>
        <r>
          <rPr>
            <sz val="9"/>
            <color indexed="81"/>
            <rFont val="ＭＳ Ｐ明朝"/>
            <family val="1"/>
            <charset val="128"/>
          </rPr>
          <t>リストから選択（正規職員、常勤（非正規）、非常勤（非正規）</t>
        </r>
      </text>
    </comment>
    <comment ref="R29" authorId="0" shapeId="0" xr:uid="{17EBB027-4C08-4AE0-A523-76664A41B34D}">
      <text>
        <r>
          <rPr>
            <sz val="9"/>
            <color indexed="81"/>
            <rFont val="ＭＳ Ｐ明朝"/>
            <family val="1"/>
            <charset val="128"/>
          </rPr>
          <t>（入力方法の例）
H25.4.17</t>
        </r>
      </text>
    </comment>
    <comment ref="C38" authorId="0" shapeId="0" xr:uid="{E380DC69-5241-4DA6-9A18-CA3C5D9A09BC}">
      <text>
        <r>
          <rPr>
            <sz val="9"/>
            <color indexed="81"/>
            <rFont val="ＭＳ Ｐ明朝"/>
            <family val="1"/>
            <charset val="128"/>
          </rPr>
          <t>リスト（退職、転出）から選択してください。</t>
        </r>
      </text>
    </comment>
    <comment ref="F38" authorId="3" shapeId="0" xr:uid="{9863B0B8-9DA9-448C-A93F-73BAACACCC0D}">
      <text>
        <r>
          <rPr>
            <sz val="9"/>
            <color indexed="81"/>
            <rFont val="ＭＳ Ｐ明朝"/>
            <family val="1"/>
            <charset val="128"/>
          </rPr>
          <t>（入力方法の例）
H31.3.31</t>
        </r>
      </text>
    </comment>
    <comment ref="Q38" authorId="1" shapeId="0" xr:uid="{87474823-EC7E-4C96-A49B-51874D3DFEFD}">
      <text>
        <r>
          <rPr>
            <sz val="9"/>
            <color indexed="81"/>
            <rFont val="ＭＳ Ｐ明朝"/>
            <family val="1"/>
            <charset val="128"/>
          </rPr>
          <t>選択肢リストにない場合は、手入力してください。</t>
        </r>
      </text>
    </comment>
    <comment ref="W38" authorId="2" shapeId="0" xr:uid="{740511CF-4C82-4D18-8859-D9C2A322D667}">
      <text>
        <r>
          <rPr>
            <sz val="9"/>
            <color indexed="81"/>
            <rFont val="ＭＳ Ｐ明朝"/>
            <family val="1"/>
            <charset val="128"/>
          </rPr>
          <t>リストから選択（正規職員、常勤(正規)、非常勤（非正規）</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中部広域</author>
  </authors>
  <commentList>
    <comment ref="AL2" authorId="0" shapeId="0" xr:uid="{AE026515-8F27-43DB-BE0A-5DA682E92948}">
      <text>
        <r>
          <rPr>
            <sz val="9"/>
            <color indexed="81"/>
            <rFont val="ＭＳ Ｐ明朝"/>
            <family val="1"/>
            <charset val="128"/>
          </rPr>
          <t>監査調書提出月を選択すると、日及び曜日が自動入力されます。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<sst xmlns="http://schemas.openxmlformats.org/spreadsheetml/2006/main" count="2523" uniqueCount="1039">
  <si>
    <t>特　記　事　項</t>
    <rPh sb="0" eb="1">
      <t>トク</t>
    </rPh>
    <rPh sb="2" eb="3">
      <t>キ</t>
    </rPh>
    <rPh sb="4" eb="5">
      <t>コト</t>
    </rPh>
    <rPh sb="6" eb="7">
      <t>コウ</t>
    </rPh>
    <phoneticPr fontId="7"/>
  </si>
  <si>
    <t>：</t>
    <phoneticPr fontId="7"/>
  </si>
  <si>
    <t>～</t>
    <phoneticPr fontId="7"/>
  </si>
  <si>
    <t>人</t>
  </si>
  <si>
    <t>・</t>
    <phoneticPr fontId="7"/>
  </si>
  <si>
    <t>参加職員の偏りがないこと。</t>
    <phoneticPr fontId="7"/>
  </si>
  <si>
    <t>年</t>
    <rPh sb="0" eb="1">
      <t>ネン</t>
    </rPh>
    <phoneticPr fontId="3"/>
  </si>
  <si>
    <t>月</t>
    <rPh sb="0" eb="1">
      <t>ツキ</t>
    </rPh>
    <phoneticPr fontId="3"/>
  </si>
  <si>
    <t>月</t>
    <rPh sb="0" eb="1">
      <t>ツキ</t>
    </rPh>
    <phoneticPr fontId="7"/>
  </si>
  <si>
    <t>職員配置関係</t>
    <rPh sb="0" eb="2">
      <t>ショクイン</t>
    </rPh>
    <rPh sb="2" eb="4">
      <t>ハイチ</t>
    </rPh>
    <phoneticPr fontId="7"/>
  </si>
  <si>
    <t>※</t>
    <phoneticPr fontId="7"/>
  </si>
  <si>
    <t>②</t>
    <phoneticPr fontId="7"/>
  </si>
  <si>
    <t>①</t>
    <phoneticPr fontId="7"/>
  </si>
  <si>
    <t>③</t>
    <phoneticPr fontId="7"/>
  </si>
  <si>
    <t>日</t>
    <rPh sb="0" eb="1">
      <t>ニチ</t>
    </rPh>
    <phoneticPr fontId="7"/>
  </si>
  <si>
    <t>事　　業　　名</t>
    <rPh sb="0" eb="1">
      <t>コト</t>
    </rPh>
    <rPh sb="3" eb="4">
      <t>ギョウ</t>
    </rPh>
    <rPh sb="6" eb="7">
      <t>メイ</t>
    </rPh>
    <phoneticPr fontId="7"/>
  </si>
  <si>
    <t>クラス名</t>
    <rPh sb="3" eb="4">
      <t>メイ</t>
    </rPh>
    <phoneticPr fontId="7"/>
  </si>
  <si>
    <t>しているか。</t>
  </si>
  <si>
    <t>土曜日</t>
  </si>
  <si>
    <t>その他</t>
    <rPh sb="2" eb="3">
      <t>タ</t>
    </rPh>
    <phoneticPr fontId="7"/>
  </si>
  <si>
    <t>調理員</t>
    <rPh sb="0" eb="3">
      <t>チョウリイン</t>
    </rPh>
    <phoneticPr fontId="7"/>
  </si>
  <si>
    <t>〃</t>
    <phoneticPr fontId="7"/>
  </si>
  <si>
    <t>氏　名</t>
    <rPh sb="0" eb="1">
      <t>シ</t>
    </rPh>
    <rPh sb="2" eb="3">
      <t>メイ</t>
    </rPh>
    <phoneticPr fontId="7"/>
  </si>
  <si>
    <t>職　名</t>
    <rPh sb="0" eb="1">
      <t>ショク</t>
    </rPh>
    <rPh sb="2" eb="3">
      <t>メイ</t>
    </rPh>
    <phoneticPr fontId="7"/>
  </si>
  <si>
    <t>実働時間</t>
    <rPh sb="0" eb="2">
      <t>ジツドウ</t>
    </rPh>
    <rPh sb="2" eb="4">
      <t>ジカン</t>
    </rPh>
    <phoneticPr fontId="7"/>
  </si>
  <si>
    <t>曜日</t>
    <rPh sb="0" eb="2">
      <t>ヨウビ</t>
    </rPh>
    <phoneticPr fontId="7"/>
  </si>
  <si>
    <t>記号</t>
    <rPh sb="0" eb="2">
      <t>キゴウ</t>
    </rPh>
    <phoneticPr fontId="7"/>
  </si>
  <si>
    <t>勤務形態</t>
    <rPh sb="0" eb="2">
      <t>キンム</t>
    </rPh>
    <rPh sb="2" eb="4">
      <t>ケイタイ</t>
    </rPh>
    <phoneticPr fontId="7"/>
  </si>
  <si>
    <t>（</t>
    <phoneticPr fontId="7"/>
  </si>
  <si>
    <t>）</t>
    <phoneticPr fontId="7"/>
  </si>
  <si>
    <t>平成</t>
    <rPh sb="0" eb="2">
      <t>ヘイセイ</t>
    </rPh>
    <phoneticPr fontId="7"/>
  </si>
  <si>
    <t>処　理　の　状　況</t>
    <rPh sb="0" eb="1">
      <t>トコロ</t>
    </rPh>
    <rPh sb="2" eb="3">
      <t>リ</t>
    </rPh>
    <rPh sb="6" eb="7">
      <t>ジョウ</t>
    </rPh>
    <rPh sb="8" eb="9">
      <t>キョウ</t>
    </rPh>
    <phoneticPr fontId="7"/>
  </si>
  <si>
    <t>月</t>
    <rPh sb="0" eb="1">
      <t>ガツ</t>
    </rPh>
    <phoneticPr fontId="7"/>
  </si>
  <si>
    <t>平常</t>
    <rPh sb="0" eb="2">
      <t>ヘイジョウ</t>
    </rPh>
    <phoneticPr fontId="7"/>
  </si>
  <si>
    <t>勤務</t>
    <rPh sb="0" eb="2">
      <t>キンム</t>
    </rPh>
    <phoneticPr fontId="7"/>
  </si>
  <si>
    <t>時　　間　　帯</t>
    <rPh sb="0" eb="1">
      <t>トキ</t>
    </rPh>
    <rPh sb="3" eb="4">
      <t>アイダ</t>
    </rPh>
    <rPh sb="6" eb="7">
      <t>オビ</t>
    </rPh>
    <phoneticPr fontId="7"/>
  </si>
  <si>
    <t>年</t>
    <rPh sb="0" eb="1">
      <t>ネン</t>
    </rPh>
    <phoneticPr fontId="7"/>
  </si>
  <si>
    <t>公表しているか。又、保育サービスの利用者以外に対して公表</t>
  </si>
  <si>
    <t>実施年月日</t>
    <rPh sb="0" eb="2">
      <t>ジッシ</t>
    </rPh>
    <rPh sb="2" eb="5">
      <t>ネンガッピ</t>
    </rPh>
    <phoneticPr fontId="7"/>
  </si>
  <si>
    <t>評価方法</t>
    <rPh sb="0" eb="2">
      <t>ヒョウカ</t>
    </rPh>
    <rPh sb="2" eb="4">
      <t>ホウホウ</t>
    </rPh>
    <phoneticPr fontId="7"/>
  </si>
  <si>
    <t>具体的な実施方法</t>
    <rPh sb="0" eb="3">
      <t>グタイテキ</t>
    </rPh>
    <rPh sb="4" eb="6">
      <t>ジッシ</t>
    </rPh>
    <rPh sb="6" eb="8">
      <t>ホウホウ</t>
    </rPh>
    <phoneticPr fontId="7"/>
  </si>
  <si>
    <t>実施結果の具体的反映方法</t>
    <rPh sb="0" eb="2">
      <t>ジッシ</t>
    </rPh>
    <rPh sb="2" eb="4">
      <t>ケッカ</t>
    </rPh>
    <rPh sb="5" eb="8">
      <t>グタイテキ</t>
    </rPh>
    <rPh sb="8" eb="10">
      <t>ハンエイ</t>
    </rPh>
    <rPh sb="10" eb="12">
      <t>ホウホウ</t>
    </rPh>
    <phoneticPr fontId="7"/>
  </si>
  <si>
    <t>処理件数</t>
    <rPh sb="0" eb="2">
      <t>ショリ</t>
    </rPh>
    <rPh sb="2" eb="4">
      <t>ケンスウ</t>
    </rPh>
    <phoneticPr fontId="7"/>
  </si>
  <si>
    <t>未処理件数</t>
    <rPh sb="0" eb="3">
      <t>ミショリ</t>
    </rPh>
    <rPh sb="3" eb="5">
      <t>ケンスウ</t>
    </rPh>
    <phoneticPr fontId="7"/>
  </si>
  <si>
    <t>第三者委員への報告</t>
    <rPh sb="0" eb="3">
      <t>ダイサンシャ</t>
    </rPh>
    <rPh sb="3" eb="5">
      <t>イイン</t>
    </rPh>
    <rPh sb="7" eb="9">
      <t>ホウコク</t>
    </rPh>
    <phoneticPr fontId="7"/>
  </si>
  <si>
    <t>前年度</t>
    <rPh sb="0" eb="3">
      <t>ゼンネンド</t>
    </rPh>
    <phoneticPr fontId="7"/>
  </si>
  <si>
    <t>現員</t>
    <rPh sb="0" eb="2">
      <t>ゲンイン</t>
    </rPh>
    <phoneticPr fontId="3"/>
  </si>
  <si>
    <t>人</t>
    <rPh sb="0" eb="1">
      <t>ヒト</t>
    </rPh>
    <phoneticPr fontId="3"/>
  </si>
  <si>
    <t>A</t>
    <phoneticPr fontId="3"/>
  </si>
  <si>
    <t>B</t>
    <phoneticPr fontId="3"/>
  </si>
  <si>
    <t>人</t>
    <rPh sb="0" eb="1">
      <t>ヒト</t>
    </rPh>
    <phoneticPr fontId="7"/>
  </si>
  <si>
    <t>計</t>
    <rPh sb="0" eb="1">
      <t>ケイ</t>
    </rPh>
    <phoneticPr fontId="3"/>
  </si>
  <si>
    <t>特　記　事　項</t>
    <phoneticPr fontId="7"/>
  </si>
  <si>
    <t>特　記　事　項</t>
    <phoneticPr fontId="3"/>
  </si>
  <si>
    <t>内科検診</t>
    <rPh sb="0" eb="2">
      <t>ナイカ</t>
    </rPh>
    <rPh sb="2" eb="4">
      <t>ケンシン</t>
    </rPh>
    <phoneticPr fontId="7"/>
  </si>
  <si>
    <t>歯科検診</t>
    <rPh sb="0" eb="2">
      <t>シカ</t>
    </rPh>
    <rPh sb="2" eb="4">
      <t>ケンシン</t>
    </rPh>
    <phoneticPr fontId="7"/>
  </si>
  <si>
    <t>尿検査</t>
    <rPh sb="0" eb="3">
      <t>ニョウケンサ</t>
    </rPh>
    <phoneticPr fontId="7"/>
  </si>
  <si>
    <t>その他の検査</t>
    <rPh sb="2" eb="3">
      <t>タ</t>
    </rPh>
    <rPh sb="4" eb="6">
      <t>ケンサ</t>
    </rPh>
    <phoneticPr fontId="7"/>
  </si>
  <si>
    <t>実施日</t>
    <rPh sb="0" eb="3">
      <t>ジッシビ</t>
    </rPh>
    <phoneticPr fontId="7"/>
  </si>
  <si>
    <t>・</t>
    <phoneticPr fontId="3"/>
  </si>
  <si>
    <t>記録</t>
    <rPh sb="0" eb="2">
      <t>キロク</t>
    </rPh>
    <phoneticPr fontId="7"/>
  </si>
  <si>
    <t>ホームページに掲載</t>
    <rPh sb="7" eb="9">
      <t>ケイサイ</t>
    </rPh>
    <phoneticPr fontId="7"/>
  </si>
  <si>
    <t>園内掲示板に掲示</t>
    <rPh sb="0" eb="2">
      <t>エンナイ</t>
    </rPh>
    <rPh sb="2" eb="5">
      <t>ケイジバン</t>
    </rPh>
    <rPh sb="6" eb="8">
      <t>ケイジ</t>
    </rPh>
    <phoneticPr fontId="7"/>
  </si>
  <si>
    <t>公表</t>
    <rPh sb="0" eb="2">
      <t>コウヒョウ</t>
    </rPh>
    <phoneticPr fontId="7"/>
  </si>
  <si>
    <t>日現在）</t>
    <rPh sb="0" eb="1">
      <t>ニチ</t>
    </rPh>
    <rPh sb="1" eb="3">
      <t>ゲンザイ</t>
    </rPh>
    <phoneticPr fontId="7"/>
  </si>
  <si>
    <t>利用定員</t>
    <rPh sb="0" eb="2">
      <t>リヨウ</t>
    </rPh>
    <rPh sb="2" eb="4">
      <t>テイイン</t>
    </rPh>
    <phoneticPr fontId="3"/>
  </si>
  <si>
    <t>認可定員</t>
    <rPh sb="0" eb="2">
      <t>ニンカ</t>
    </rPh>
    <rPh sb="2" eb="4">
      <t>テイイン</t>
    </rPh>
    <phoneticPr fontId="3"/>
  </si>
  <si>
    <t>）</t>
    <phoneticPr fontId="3"/>
  </si>
  <si>
    <t>合計</t>
    <rPh sb="0" eb="2">
      <t>ゴウケイ</t>
    </rPh>
    <phoneticPr fontId="3"/>
  </si>
  <si>
    <t>㎡</t>
    <phoneticPr fontId="3"/>
  </si>
  <si>
    <t>根拠法令・通知等（印刷不要）</t>
    <rPh sb="0" eb="2">
      <t>コンキョ</t>
    </rPh>
    <rPh sb="2" eb="4">
      <t>ホウレイ</t>
    </rPh>
    <rPh sb="5" eb="7">
      <t>ツウチ</t>
    </rPh>
    <rPh sb="7" eb="8">
      <t>トウ</t>
    </rPh>
    <rPh sb="9" eb="11">
      <t>インサツ</t>
    </rPh>
    <rPh sb="11" eb="13">
      <t>フヨウ</t>
    </rPh>
    <phoneticPr fontId="3"/>
  </si>
  <si>
    <t>合計</t>
    <rPh sb="0" eb="2">
      <t>ゴウケイ</t>
    </rPh>
    <phoneticPr fontId="7"/>
  </si>
  <si>
    <t>＜記入要領＞</t>
    <rPh sb="1" eb="3">
      <t>キニュウ</t>
    </rPh>
    <rPh sb="3" eb="5">
      <t>ヨウリョウ</t>
    </rPh>
    <phoneticPr fontId="7"/>
  </si>
  <si>
    <t>区分</t>
    <rPh sb="0" eb="2">
      <t>クブン</t>
    </rPh>
    <phoneticPr fontId="7"/>
  </si>
  <si>
    <t>4歳以上児</t>
    <phoneticPr fontId="7"/>
  </si>
  <si>
    <t>職員配置関係</t>
    <phoneticPr fontId="7"/>
  </si>
  <si>
    <t>対象職員名</t>
    <rPh sb="0" eb="2">
      <t>タイショウ</t>
    </rPh>
    <rPh sb="2" eb="4">
      <t>ショクイン</t>
    </rPh>
    <rPh sb="4" eb="5">
      <t>メイ</t>
    </rPh>
    <phoneticPr fontId="3"/>
  </si>
  <si>
    <t>対象職員名</t>
  </si>
  <si>
    <t>一時預かり事業（</t>
    <rPh sb="0" eb="2">
      <t>イチジ</t>
    </rPh>
    <rPh sb="2" eb="3">
      <t>アズ</t>
    </rPh>
    <rPh sb="5" eb="7">
      <t>ジギョウ</t>
    </rPh>
    <phoneticPr fontId="3"/>
  </si>
  <si>
    <t>放課後児童健全育成事業</t>
    <rPh sb="0" eb="3">
      <t>ホウカゴ</t>
    </rPh>
    <rPh sb="3" eb="5">
      <t>ジドウ</t>
    </rPh>
    <rPh sb="5" eb="7">
      <t>ケンゼン</t>
    </rPh>
    <rPh sb="7" eb="9">
      <t>イクセイ</t>
    </rPh>
    <rPh sb="9" eb="11">
      <t>ジギョウ</t>
    </rPh>
    <phoneticPr fontId="3"/>
  </si>
  <si>
    <t>面積</t>
    <rPh sb="0" eb="2">
      <t>メンセキ</t>
    </rPh>
    <phoneticPr fontId="3"/>
  </si>
  <si>
    <t>3歳</t>
    <rPh sb="1" eb="2">
      <t>サイ</t>
    </rPh>
    <phoneticPr fontId="3"/>
  </si>
  <si>
    <t>4歳</t>
    <rPh sb="1" eb="2">
      <t>サイ</t>
    </rPh>
    <phoneticPr fontId="3"/>
  </si>
  <si>
    <t>5歳</t>
    <rPh sb="1" eb="2">
      <t>サイ</t>
    </rPh>
    <phoneticPr fontId="3"/>
  </si>
  <si>
    <t>常勤換算</t>
    <rPh sb="0" eb="2">
      <t>ジョウキン</t>
    </rPh>
    <rPh sb="2" eb="4">
      <t>カンサン</t>
    </rPh>
    <phoneticPr fontId="3"/>
  </si>
  <si>
    <t>(ｱ)</t>
    <phoneticPr fontId="3"/>
  </si>
  <si>
    <t>(ｴ)</t>
    <phoneticPr fontId="3"/>
  </si>
  <si>
    <t>施設運営管理関係</t>
    <phoneticPr fontId="7"/>
  </si>
  <si>
    <t>％</t>
    <phoneticPr fontId="7"/>
  </si>
  <si>
    <t>(ｲ)</t>
    <phoneticPr fontId="3"/>
  </si>
  <si>
    <t>：</t>
    <phoneticPr fontId="7"/>
  </si>
  <si>
    <t>～</t>
    <phoneticPr fontId="7"/>
  </si>
  <si>
    <t>早朝</t>
    <phoneticPr fontId="7"/>
  </si>
  <si>
    <t>夕方</t>
    <phoneticPr fontId="7"/>
  </si>
  <si>
    <t>A．</t>
    <phoneticPr fontId="7"/>
  </si>
  <si>
    <t>C．</t>
    <phoneticPr fontId="7"/>
  </si>
  <si>
    <t>→制定（直近改定）年月日：</t>
    <rPh sb="1" eb="3">
      <t>セイテイ</t>
    </rPh>
    <rPh sb="4" eb="6">
      <t>チョッキン</t>
    </rPh>
    <rPh sb="6" eb="8">
      <t>カイテイ</t>
    </rPh>
    <rPh sb="9" eb="12">
      <t>ネンガッピ</t>
    </rPh>
    <phoneticPr fontId="7"/>
  </si>
  <si>
    <t>区分</t>
    <rPh sb="0" eb="2">
      <t>クブン</t>
    </rPh>
    <phoneticPr fontId="3"/>
  </si>
  <si>
    <t>非正規</t>
    <rPh sb="0" eb="3">
      <t>ヒセイキ</t>
    </rPh>
    <phoneticPr fontId="3"/>
  </si>
  <si>
    <t>B．</t>
    <phoneticPr fontId="7"/>
  </si>
  <si>
    <t>開催年月日</t>
    <rPh sb="0" eb="2">
      <t>カイサイ</t>
    </rPh>
    <rPh sb="2" eb="5">
      <t>ネンガッピ</t>
    </rPh>
    <phoneticPr fontId="7"/>
  </si>
  <si>
    <t>時間帯</t>
    <rPh sb="0" eb="3">
      <t>ジカンタイ</t>
    </rPh>
    <phoneticPr fontId="3"/>
  </si>
  <si>
    <t>～</t>
    <phoneticPr fontId="3"/>
  </si>
  <si>
    <t>※欄が不足する場合は、別紙に作成し添付すること。</t>
    <rPh sb="3" eb="5">
      <t>フソク</t>
    </rPh>
    <rPh sb="7" eb="9">
      <t>バアイ</t>
    </rPh>
    <phoneticPr fontId="3"/>
  </si>
  <si>
    <t>＜配置している場合＞</t>
    <rPh sb="1" eb="3">
      <t>ハイチ</t>
    </rPh>
    <rPh sb="7" eb="9">
      <t>バアイ</t>
    </rPh>
    <phoneticPr fontId="7"/>
  </si>
  <si>
    <t>児童虐待の防止等に関する法律第6条第1項</t>
    <rPh sb="5" eb="7">
      <t>ボウシ</t>
    </rPh>
    <rPh sb="7" eb="8">
      <t>ナド</t>
    </rPh>
    <rPh sb="9" eb="10">
      <t>カン</t>
    </rPh>
    <rPh sb="12" eb="14">
      <t>ホウリツ</t>
    </rPh>
    <rPh sb="14" eb="15">
      <t>ダイ</t>
    </rPh>
    <rPh sb="16" eb="17">
      <t>ジョウ</t>
    </rPh>
    <rPh sb="17" eb="18">
      <t>ダイ</t>
    </rPh>
    <rPh sb="19" eb="20">
      <t>コウ</t>
    </rPh>
    <phoneticPr fontId="7"/>
  </si>
  <si>
    <t>　児童虐待を受けたと思われる児童を発見した者は、速やかに、これを市町村、都道府県の設置する福祉事務所若しくは児童相談所又は児童委員を介して市町村、都道府県の設置する福祉事務所若しくは児童相談所に通告しなければならない。</t>
    <phoneticPr fontId="7"/>
  </si>
  <si>
    <t>発生月日</t>
    <rPh sb="0" eb="2">
      <t>ハッセイ</t>
    </rPh>
    <rPh sb="2" eb="4">
      <t>ガッピ</t>
    </rPh>
    <phoneticPr fontId="7"/>
  </si>
  <si>
    <t>発生時間帯</t>
    <rPh sb="0" eb="2">
      <t>ハッセイ</t>
    </rPh>
    <rPh sb="2" eb="5">
      <t>ジカンタイ</t>
    </rPh>
    <phoneticPr fontId="7"/>
  </si>
  <si>
    <t>④</t>
    <phoneticPr fontId="7"/>
  </si>
  <si>
    <t>⑤</t>
    <phoneticPr fontId="7"/>
  </si>
  <si>
    <t>福祉サービスの質の向上の取組み</t>
    <rPh sb="0" eb="2">
      <t>フクシ</t>
    </rPh>
    <rPh sb="7" eb="8">
      <t>シツ</t>
    </rPh>
    <rPh sb="9" eb="11">
      <t>コウジョウ</t>
    </rPh>
    <rPh sb="12" eb="14">
      <t>トリク</t>
    </rPh>
    <phoneticPr fontId="7"/>
  </si>
  <si>
    <t xml:space="preserve"> ④　苦情解決状況</t>
    <phoneticPr fontId="7"/>
  </si>
  <si>
    <t>本年度</t>
    <rPh sb="0" eb="3">
      <t>ホンネンド</t>
    </rPh>
    <phoneticPr fontId="7"/>
  </si>
  <si>
    <t>※本年度分は監査調書提出月の前月分までの状況を記入すること。</t>
    <rPh sb="1" eb="4">
      <t>ホンネンド</t>
    </rPh>
    <rPh sb="4" eb="5">
      <t>ブン</t>
    </rPh>
    <rPh sb="6" eb="8">
      <t>カンサ</t>
    </rPh>
    <rPh sb="8" eb="10">
      <t>チョウショ</t>
    </rPh>
    <rPh sb="10" eb="12">
      <t>テイシュツ</t>
    </rPh>
    <rPh sb="12" eb="13">
      <t>ツキ</t>
    </rPh>
    <rPh sb="14" eb="16">
      <t>ゼンゲツ</t>
    </rPh>
    <rPh sb="16" eb="17">
      <t>ブン</t>
    </rPh>
    <rPh sb="20" eb="22">
      <t>ジョウキョウ</t>
    </rPh>
    <rPh sb="23" eb="25">
      <t>キニュウ</t>
    </rPh>
    <phoneticPr fontId="3"/>
  </si>
  <si>
    <t>園だよりに記載</t>
    <rPh sb="0" eb="1">
      <t>ソノ</t>
    </rPh>
    <rPh sb="5" eb="7">
      <t>キサイ</t>
    </rPh>
    <phoneticPr fontId="7"/>
  </si>
  <si>
    <t>【業務の質の評価への取組み】</t>
    <rPh sb="1" eb="3">
      <t>ギョウム</t>
    </rPh>
    <rPh sb="4" eb="5">
      <t>シツ</t>
    </rPh>
    <rPh sb="6" eb="8">
      <t>ヒョウカ</t>
    </rPh>
    <rPh sb="10" eb="12">
      <t>トリク</t>
    </rPh>
    <phoneticPr fontId="7"/>
  </si>
  <si>
    <t>＜受審している場合＞</t>
    <rPh sb="2" eb="3">
      <t>シン</t>
    </rPh>
    <phoneticPr fontId="3"/>
  </si>
  <si>
    <t xml:space="preserve"> ① 第三者評価の実施状況</t>
    <phoneticPr fontId="7"/>
  </si>
  <si>
    <t xml:space="preserve"> ② 第三者評価の受審及び結果の公表をしているか。</t>
    <phoneticPr fontId="7"/>
  </si>
  <si>
    <t xml:space="preserve"> ＜受審予定の場合＞</t>
    <rPh sb="3" eb="4">
      <t>シン</t>
    </rPh>
    <rPh sb="4" eb="6">
      <t>ヨテイ</t>
    </rPh>
    <phoneticPr fontId="3"/>
  </si>
  <si>
    <t xml:space="preserve"> ③ 受ける予定は、いつ頃か。</t>
    <phoneticPr fontId="7"/>
  </si>
  <si>
    <t>［平成</t>
    <phoneticPr fontId="7"/>
  </si>
  <si>
    <t>年</t>
    <phoneticPr fontId="7"/>
  </si>
  <si>
    <t>月頃</t>
    <phoneticPr fontId="7"/>
  </si>
  <si>
    <t>］</t>
    <phoneticPr fontId="7"/>
  </si>
  <si>
    <t xml:space="preserve"> ⑤ 受付件数が少ない場合、どのように活性化を図るのか、今後の対応について記入すること。</t>
    <phoneticPr fontId="3"/>
  </si>
  <si>
    <t xml:space="preserve"> ⑥ 苦情内容及び解決結果を定期的に公表しているか。</t>
    <phoneticPr fontId="7"/>
  </si>
  <si>
    <t xml:space="preserve"> ⑦ 苦情解決状況の公表については、受付件数がない場合について、</t>
    <phoneticPr fontId="7"/>
  </si>
  <si>
    <t>日〕</t>
    <rPh sb="0" eb="1">
      <t>ニチ</t>
    </rPh>
    <phoneticPr fontId="7"/>
  </si>
  <si>
    <t>〔</t>
    <phoneticPr fontId="7"/>
  </si>
  <si>
    <t>職員処遇－研修</t>
    <rPh sb="0" eb="2">
      <t>ショクイン</t>
    </rPh>
    <rPh sb="2" eb="4">
      <t>ショグウ</t>
    </rPh>
    <rPh sb="5" eb="7">
      <t>ケンシュウ</t>
    </rPh>
    <phoneticPr fontId="7"/>
  </si>
  <si>
    <t>受付件数</t>
    <rPh sb="0" eb="2">
      <t>ウケツケ</t>
    </rPh>
    <rPh sb="2" eb="4">
      <t>ケンスウ</t>
    </rPh>
    <phoneticPr fontId="3"/>
  </si>
  <si>
    <t>・「いる」場合、公表方法は</t>
    <phoneticPr fontId="3"/>
  </si>
  <si>
    <t>・「いない」場合、その理由について記入すること。</t>
    <phoneticPr fontId="3"/>
  </si>
  <si>
    <t>・公表している場合、公表方法は</t>
    <rPh sb="1" eb="3">
      <t>コウヒョウ</t>
    </rPh>
    <phoneticPr fontId="7"/>
  </si>
  <si>
    <t xml:space="preserve"> ②「いない」場合、その理由を記入すること。</t>
    <rPh sb="7" eb="9">
      <t>バアイ</t>
    </rPh>
    <rPh sb="15" eb="17">
      <t>キニュウ</t>
    </rPh>
    <phoneticPr fontId="7"/>
  </si>
  <si>
    <t>正規職員</t>
    <rPh sb="0" eb="2">
      <t>セイキ</t>
    </rPh>
    <rPh sb="2" eb="4">
      <t>ショクイン</t>
    </rPh>
    <phoneticPr fontId="7"/>
  </si>
  <si>
    <t>代替</t>
    <phoneticPr fontId="3"/>
  </si>
  <si>
    <t>【参考】（印刷不要）</t>
    <rPh sb="1" eb="3">
      <t>サンコウ</t>
    </rPh>
    <rPh sb="5" eb="7">
      <t>インサツ</t>
    </rPh>
    <rPh sb="7" eb="9">
      <t>フヨウ</t>
    </rPh>
    <phoneticPr fontId="3"/>
  </si>
  <si>
    <t>時間</t>
    <rPh sb="0" eb="2">
      <t>ジカン</t>
    </rPh>
    <phoneticPr fontId="3"/>
  </si>
  <si>
    <t>①現員/利用定員</t>
    <rPh sb="4" eb="6">
      <t>リヨウ</t>
    </rPh>
    <phoneticPr fontId="3"/>
  </si>
  <si>
    <t>②現員/認可定員</t>
    <rPh sb="4" eb="6">
      <t>ニンカ</t>
    </rPh>
    <rPh sb="6" eb="8">
      <t>テイイン</t>
    </rPh>
    <phoneticPr fontId="3"/>
  </si>
  <si>
    <t>入所率 ％</t>
    <rPh sb="0" eb="2">
      <t>ニュウショ</t>
    </rPh>
    <phoneticPr fontId="3"/>
  </si>
  <si>
    <t>1号</t>
    <rPh sb="1" eb="2">
      <t>ゴウ</t>
    </rPh>
    <phoneticPr fontId="3"/>
  </si>
  <si>
    <t>3歳児</t>
    <rPh sb="1" eb="3">
      <t>サイジ</t>
    </rPh>
    <phoneticPr fontId="3"/>
  </si>
  <si>
    <t>常勤</t>
    <rPh sb="0" eb="2">
      <t>ジョウキン</t>
    </rPh>
    <phoneticPr fontId="3"/>
  </si>
  <si>
    <t>満3歳児</t>
    <rPh sb="0" eb="1">
      <t>マン</t>
    </rPh>
    <phoneticPr fontId="7"/>
  </si>
  <si>
    <t xml:space="preserve"> 満3歳児</t>
    <rPh sb="1" eb="2">
      <t>マン</t>
    </rPh>
    <rPh sb="3" eb="5">
      <t>サイジ</t>
    </rPh>
    <phoneticPr fontId="3"/>
  </si>
  <si>
    <t xml:space="preserve"> 3歳児</t>
    <rPh sb="2" eb="4">
      <t>サイジ</t>
    </rPh>
    <phoneticPr fontId="3"/>
  </si>
  <si>
    <t>計</t>
    <rPh sb="0" eb="1">
      <t>ケイ</t>
    </rPh>
    <phoneticPr fontId="3"/>
  </si>
  <si>
    <t>前年度</t>
    <rPh sb="0" eb="1">
      <t>マエ</t>
    </rPh>
    <rPh sb="1" eb="3">
      <t>ネンド</t>
    </rPh>
    <phoneticPr fontId="3"/>
  </si>
  <si>
    <t>本年度</t>
    <rPh sb="0" eb="3">
      <t>ホンネンド</t>
    </rPh>
    <phoneticPr fontId="3"/>
  </si>
  <si>
    <t>÷</t>
    <phoneticPr fontId="3"/>
  </si>
  <si>
    <t>×100＝</t>
    <phoneticPr fontId="3"/>
  </si>
  <si>
    <t>児童数は、毎月初日の在籍児童数を記入すること。</t>
    <rPh sb="0" eb="3">
      <t>ジドウスウ</t>
    </rPh>
    <rPh sb="5" eb="7">
      <t>マイツキ</t>
    </rPh>
    <rPh sb="7" eb="9">
      <t>ショニチ</t>
    </rPh>
    <rPh sb="10" eb="12">
      <t>ザイセキ</t>
    </rPh>
    <rPh sb="12" eb="15">
      <t>ジドウスウ</t>
    </rPh>
    <rPh sb="16" eb="18">
      <t>キニュウ</t>
    </rPh>
    <phoneticPr fontId="3"/>
  </si>
  <si>
    <t>(ｳ)</t>
    <phoneticPr fontId="3"/>
  </si>
  <si>
    <t>＜記入要領＞</t>
    <phoneticPr fontId="3"/>
  </si>
  <si>
    <t>～</t>
    <phoneticPr fontId="3"/>
  </si>
  <si>
    <t>土曜日</t>
    <rPh sb="0" eb="3">
      <t>ドヨウビ</t>
    </rPh>
    <phoneticPr fontId="3"/>
  </si>
  <si>
    <t>平　日</t>
    <rPh sb="0" eb="1">
      <t>ビラ</t>
    </rPh>
    <rPh sb="2" eb="3">
      <t>ニチ</t>
    </rPh>
    <phoneticPr fontId="3"/>
  </si>
  <si>
    <t>児童数</t>
    <rPh sb="0" eb="3">
      <t>ジドウスウ</t>
    </rPh>
    <phoneticPr fontId="3"/>
  </si>
  <si>
    <t>専門科名</t>
    <phoneticPr fontId="3"/>
  </si>
  <si>
    <t>医療機関名</t>
    <phoneticPr fontId="3"/>
  </si>
  <si>
    <t>医療機関の住所</t>
    <phoneticPr fontId="3"/>
  </si>
  <si>
    <t>年間報酬額（円）</t>
    <phoneticPr fontId="3"/>
  </si>
  <si>
    <t>氏　　　名</t>
    <phoneticPr fontId="3"/>
  </si>
  <si>
    <t>(3)　施設として、教育及び保育の内容等について自己評価を行っているか。</t>
    <rPh sb="4" eb="6">
      <t>シセツ</t>
    </rPh>
    <rPh sb="10" eb="12">
      <t>キョウイク</t>
    </rPh>
    <rPh sb="12" eb="13">
      <t>オヨ</t>
    </rPh>
    <rPh sb="14" eb="16">
      <t>ホイク</t>
    </rPh>
    <phoneticPr fontId="7"/>
  </si>
  <si>
    <t xml:space="preserve"> ①「 いる」場合、施設の自己評価を公表しているか。</t>
    <rPh sb="7" eb="9">
      <t>バアイ</t>
    </rPh>
    <rPh sb="10" eb="12">
      <t>シセツ</t>
    </rPh>
    <rPh sb="13" eb="15">
      <t>ジコ</t>
    </rPh>
    <rPh sb="15" eb="17">
      <t>ヒョウカ</t>
    </rPh>
    <rPh sb="18" eb="20">
      <t>コウヒョウ</t>
    </rPh>
    <phoneticPr fontId="7"/>
  </si>
  <si>
    <t>－幼保連携型認定こども園運営No.３６－</t>
    <rPh sb="5" eb="7">
      <t>ニンテイ</t>
    </rPh>
    <rPh sb="10" eb="11">
      <t>ソノ</t>
    </rPh>
    <phoneticPr fontId="7"/>
  </si>
  <si>
    <t>園長</t>
    <rPh sb="0" eb="2">
      <t>エンチョウ</t>
    </rPh>
    <phoneticPr fontId="7"/>
  </si>
  <si>
    <t>〃</t>
    <phoneticPr fontId="7"/>
  </si>
  <si>
    <t>副園長又は教頭</t>
    <rPh sb="0" eb="3">
      <t>フクエンチョウ</t>
    </rPh>
    <rPh sb="3" eb="4">
      <t>マタ</t>
    </rPh>
    <rPh sb="5" eb="7">
      <t>キョウトウ</t>
    </rPh>
    <phoneticPr fontId="7"/>
  </si>
  <si>
    <t>事務職員</t>
    <rPh sb="0" eb="2">
      <t>ジム</t>
    </rPh>
    <rPh sb="2" eb="4">
      <t>ショクイン</t>
    </rPh>
    <phoneticPr fontId="7"/>
  </si>
  <si>
    <t>主幹養護教諭</t>
    <rPh sb="0" eb="2">
      <t>シュカン</t>
    </rPh>
    <rPh sb="2" eb="4">
      <t>ヨウゴ</t>
    </rPh>
    <rPh sb="4" eb="6">
      <t>キョウユ</t>
    </rPh>
    <phoneticPr fontId="7"/>
  </si>
  <si>
    <t>養護教諭</t>
    <rPh sb="0" eb="2">
      <t>ヨウゴ</t>
    </rPh>
    <rPh sb="2" eb="4">
      <t>キョウユ</t>
    </rPh>
    <phoneticPr fontId="7"/>
  </si>
  <si>
    <t>園長</t>
    <rPh sb="0" eb="2">
      <t>エンチョウ</t>
    </rPh>
    <phoneticPr fontId="3"/>
  </si>
  <si>
    <t>：</t>
    <phoneticPr fontId="3"/>
  </si>
  <si>
    <t xml:space="preserve"> 専</t>
    <rPh sb="1" eb="2">
      <t>セン</t>
    </rPh>
    <phoneticPr fontId="3"/>
  </si>
  <si>
    <t xml:space="preserve"> 兼</t>
    <rPh sb="1" eb="2">
      <t>ケン</t>
    </rPh>
    <phoneticPr fontId="3"/>
  </si>
  <si>
    <t>副園長</t>
    <phoneticPr fontId="3"/>
  </si>
  <si>
    <t>(例)</t>
    <phoneticPr fontId="3"/>
  </si>
  <si>
    <t>満
3歳</t>
    <rPh sb="0" eb="1">
      <t>マン</t>
    </rPh>
    <phoneticPr fontId="3"/>
  </si>
  <si>
    <t>虹</t>
    <rPh sb="0" eb="1">
      <t>ニジ</t>
    </rPh>
    <phoneticPr fontId="3"/>
  </si>
  <si>
    <t>◯山田</t>
    <rPh sb="1" eb="3">
      <t>ヤマダ</t>
    </rPh>
    <phoneticPr fontId="3"/>
  </si>
  <si>
    <t>開所時間</t>
    <rPh sb="0" eb="2">
      <t>カイショ</t>
    </rPh>
    <rPh sb="2" eb="4">
      <t>ジカン</t>
    </rPh>
    <phoneticPr fontId="3"/>
  </si>
  <si>
    <t>期  間　(日　数)</t>
    <rPh sb="0" eb="1">
      <t>キ</t>
    </rPh>
    <rPh sb="3" eb="4">
      <t>アイダ</t>
    </rPh>
    <rPh sb="6" eb="7">
      <t>ニチ</t>
    </rPh>
    <rPh sb="8" eb="9">
      <t>スウ</t>
    </rPh>
    <phoneticPr fontId="3"/>
  </si>
  <si>
    <t>　</t>
    <phoneticPr fontId="3"/>
  </si>
  <si>
    <t>日（</t>
    <rPh sb="0" eb="1">
      <t>ニチ</t>
    </rPh>
    <phoneticPr fontId="3"/>
  </si>
  <si>
    <t>日）</t>
    <rPh sb="0" eb="1">
      <t>ニチ</t>
    </rPh>
    <phoneticPr fontId="3"/>
  </si>
  <si>
    <t>日～</t>
    <rPh sb="0" eb="1">
      <t>ニチ</t>
    </rPh>
    <phoneticPr fontId="3"/>
  </si>
  <si>
    <t>開所</t>
    <rPh sb="0" eb="2">
      <t>カイショ</t>
    </rPh>
    <phoneticPr fontId="3"/>
  </si>
  <si>
    <t>年月日・期間等</t>
  </si>
  <si>
    <t>理　　　由　　　等</t>
    <rPh sb="0" eb="1">
      <t>リ</t>
    </rPh>
    <rPh sb="4" eb="5">
      <t>ヨシ</t>
    </rPh>
    <rPh sb="8" eb="9">
      <t>トウ</t>
    </rPh>
    <phoneticPr fontId="3"/>
  </si>
  <si>
    <t>年末年始</t>
    <rPh sb="0" eb="2">
      <t>ネンマツ</t>
    </rPh>
    <rPh sb="2" eb="4">
      <t>ネンシ</t>
    </rPh>
    <phoneticPr fontId="3"/>
  </si>
  <si>
    <t>「いる」場合、説明・連絡の方法</t>
    <rPh sb="4" eb="6">
      <t>バアイ</t>
    </rPh>
    <rPh sb="7" eb="9">
      <t>セツメイ</t>
    </rPh>
    <rPh sb="10" eb="12">
      <t>レンラク</t>
    </rPh>
    <rPh sb="13" eb="15">
      <t>ホウホウ</t>
    </rPh>
    <phoneticPr fontId="3"/>
  </si>
  <si>
    <t>「いない」場合、その理由</t>
    <rPh sb="5" eb="7">
      <t>バアイ</t>
    </rPh>
    <rPh sb="10" eb="12">
      <t>リユウ</t>
    </rPh>
    <phoneticPr fontId="3"/>
  </si>
  <si>
    <t>学校医</t>
    <rPh sb="0" eb="3">
      <t>ガッコウイ</t>
    </rPh>
    <phoneticPr fontId="3"/>
  </si>
  <si>
    <t>調理員</t>
    <rPh sb="0" eb="3">
      <t>チョウリイン</t>
    </rPh>
    <phoneticPr fontId="3"/>
  </si>
  <si>
    <t>（特定教育・保に関する評価等）
第16条　特定教育・保施設は、 自らその提供する特定教育・保育の質の評価を行い、常にその改善を図らなければい。
２　特定教育・保施設は、定期的に当該教育・保育施設を利用する支給認護保護者その他の特定教育・保施設の関係者（当該教育・保育施設の職員を除く。）による評価又は外部の者による評価を受けて、それらの結果を公表し、常にその改善を図るよう努めなければならない。</t>
    <rPh sb="40" eb="42">
      <t>トクテイ</t>
    </rPh>
    <rPh sb="42" eb="44">
      <t>キョウイク</t>
    </rPh>
    <rPh sb="45" eb="47">
      <t>ホイク</t>
    </rPh>
    <rPh sb="48" eb="49">
      <t>シツ</t>
    </rPh>
    <rPh sb="50" eb="52">
      <t>ヒョウカ</t>
    </rPh>
    <rPh sb="84" eb="86">
      <t>テイキ</t>
    </rPh>
    <rPh sb="90" eb="92">
      <t>キョウイク</t>
    </rPh>
    <rPh sb="93" eb="95">
      <t>ホイク</t>
    </rPh>
    <rPh sb="95" eb="97">
      <t>シセツ</t>
    </rPh>
    <rPh sb="106" eb="108">
      <t>ホゴ</t>
    </rPh>
    <rPh sb="128" eb="130">
      <t>キョウイク</t>
    </rPh>
    <rPh sb="131" eb="133">
      <t>ホイク</t>
    </rPh>
    <rPh sb="133" eb="135">
      <t>シセツ</t>
    </rPh>
    <rPh sb="157" eb="159">
      <t>ヒョウカ</t>
    </rPh>
    <rPh sb="168" eb="170">
      <t>ケッカ</t>
    </rPh>
    <rPh sb="171" eb="173">
      <t>コウヒョウ</t>
    </rPh>
    <rPh sb="175" eb="176">
      <t>ツネ</t>
    </rPh>
    <rPh sb="179" eb="181">
      <t>カイゼン</t>
    </rPh>
    <rPh sb="182" eb="183">
      <t>ハカ</t>
    </rPh>
    <rPh sb="186" eb="187">
      <t>ツト</t>
    </rPh>
    <phoneticPr fontId="3"/>
  </si>
  <si>
    <t>◯参考条文（印刷不用）</t>
    <rPh sb="1" eb="3">
      <t>サンコウ</t>
    </rPh>
    <rPh sb="3" eb="5">
      <t>ジョウブン</t>
    </rPh>
    <rPh sb="6" eb="8">
      <t>インサツ</t>
    </rPh>
    <rPh sb="8" eb="10">
      <t>フヨウ</t>
    </rPh>
    <phoneticPr fontId="3"/>
  </si>
  <si>
    <t>特定教育・保育施設及び地域型保育事業の運営に関する基準（平成26年内閣府第39号）</t>
    <phoneticPr fontId="3"/>
  </si>
  <si>
    <t>・</t>
    <phoneticPr fontId="3"/>
  </si>
  <si>
    <t>(4)　施設として、保護者や施設関係者（当該施設の職員を除く。）による評価</t>
    <rPh sb="4" eb="6">
      <t>シセツ</t>
    </rPh>
    <rPh sb="10" eb="13">
      <t>ホゴシャ</t>
    </rPh>
    <rPh sb="14" eb="16">
      <t>シセツ</t>
    </rPh>
    <rPh sb="16" eb="19">
      <t>カンケイシャ</t>
    </rPh>
    <rPh sb="20" eb="22">
      <t>トウガイ</t>
    </rPh>
    <rPh sb="22" eb="24">
      <t>シセツ</t>
    </rPh>
    <rPh sb="25" eb="27">
      <t>ショクイン</t>
    </rPh>
    <rPh sb="28" eb="29">
      <t>ノゾ</t>
    </rPh>
    <rPh sb="35" eb="37">
      <t>ヒョウカ</t>
    </rPh>
    <phoneticPr fontId="7"/>
  </si>
  <si>
    <t>を行っているか。</t>
  </si>
  <si>
    <t xml:space="preserve"> ①「 いる」場合、公表しているか。</t>
    <rPh sb="7" eb="9">
      <t>バアイ</t>
    </rPh>
    <rPh sb="10" eb="12">
      <t>コウヒョウ</t>
    </rPh>
    <phoneticPr fontId="7"/>
  </si>
  <si>
    <t>　(5)　第三者評価を受審しているか。</t>
    <phoneticPr fontId="7"/>
  </si>
  <si>
    <t>クラス</t>
    <phoneticPr fontId="3"/>
  </si>
  <si>
    <t>5歳児</t>
    <phoneticPr fontId="3"/>
  </si>
  <si>
    <t>※1</t>
    <phoneticPr fontId="3"/>
  </si>
  <si>
    <t>※2</t>
    <phoneticPr fontId="3"/>
  </si>
  <si>
    <t>利用定員、認可定員は市町村へ届出ている定員を記載すること。</t>
    <phoneticPr fontId="3"/>
  </si>
  <si>
    <t>①</t>
    <phoneticPr fontId="3"/>
  </si>
  <si>
    <t>人</t>
    <phoneticPr fontId="3"/>
  </si>
  <si>
    <t>特定教育・保育施設及び地域型保育事業の運営に関する基準（平成26年4月30日内閣府令第39号）第16条</t>
    <rPh sb="34" eb="35">
      <t>ガツ</t>
    </rPh>
    <rPh sb="37" eb="38">
      <t>ニチ</t>
    </rPh>
    <rPh sb="41" eb="42">
      <t>レイ</t>
    </rPh>
    <rPh sb="47" eb="48">
      <t>ダイ</t>
    </rPh>
    <rPh sb="50" eb="51">
      <t>ジョウ</t>
    </rPh>
    <phoneticPr fontId="3"/>
  </si>
  <si>
    <t>日</t>
    <rPh sb="0" eb="1">
      <t>ニチ</t>
    </rPh>
    <phoneticPr fontId="3"/>
  </si>
  <si>
    <t>3歳児</t>
    <rPh sb="1" eb="3">
      <t>サイジ</t>
    </rPh>
    <phoneticPr fontId="7"/>
  </si>
  <si>
    <t>4歳児</t>
    <rPh sb="1" eb="2">
      <t>サイ</t>
    </rPh>
    <rPh sb="2" eb="3">
      <t>ジ</t>
    </rPh>
    <phoneticPr fontId="3"/>
  </si>
  <si>
    <t>②</t>
    <phoneticPr fontId="3"/>
  </si>
  <si>
    <t>(1)</t>
    <phoneticPr fontId="3"/>
  </si>
  <si>
    <t>(2)</t>
    <phoneticPr fontId="3"/>
  </si>
  <si>
    <t>満3歳児対応加配加算</t>
    <rPh sb="0" eb="1">
      <t>マン</t>
    </rPh>
    <rPh sb="4" eb="6">
      <t>タイオウ</t>
    </rPh>
    <rPh sb="6" eb="8">
      <t>カハイ</t>
    </rPh>
    <rPh sb="8" eb="10">
      <t>カサン</t>
    </rPh>
    <phoneticPr fontId="3"/>
  </si>
  <si>
    <t>3歳児配置改善加算</t>
    <rPh sb="3" eb="5">
      <t>ハイチ</t>
    </rPh>
    <rPh sb="5" eb="7">
      <t>カイゼン</t>
    </rPh>
    <rPh sb="7" eb="9">
      <t>カサン</t>
    </rPh>
    <phoneticPr fontId="3"/>
  </si>
  <si>
    <t>(3)</t>
    <phoneticPr fontId="3"/>
  </si>
  <si>
    <t>(4)</t>
    <phoneticPr fontId="3"/>
  </si>
  <si>
    <t>(5)</t>
    <phoneticPr fontId="3"/>
  </si>
  <si>
    <t>(6)</t>
    <phoneticPr fontId="3"/>
  </si>
  <si>
    <t>(7)</t>
    <phoneticPr fontId="3"/>
  </si>
  <si>
    <t>休園に関する保護者への説明・連絡等は、十分行っているか。</t>
    <phoneticPr fontId="3"/>
  </si>
  <si>
    <t>(8)</t>
    <phoneticPr fontId="3"/>
  </si>
  <si>
    <t>(9)</t>
    <phoneticPr fontId="3"/>
  </si>
  <si>
    <t>教諭</t>
    <rPh sb="0" eb="2">
      <t>キョウユ</t>
    </rPh>
    <phoneticPr fontId="7"/>
  </si>
  <si>
    <t>職員研修の状況</t>
    <phoneticPr fontId="3"/>
  </si>
  <si>
    <t>ア</t>
    <phoneticPr fontId="3"/>
  </si>
  <si>
    <t>研修記録は整備しているか。</t>
    <phoneticPr fontId="3"/>
  </si>
  <si>
    <t>イ</t>
    <phoneticPr fontId="3"/>
  </si>
  <si>
    <t>ウ</t>
    <phoneticPr fontId="3"/>
  </si>
  <si>
    <t>③</t>
    <phoneticPr fontId="3"/>
  </si>
  <si>
    <t xml:space="preserve">受講者は、正職員に限定していないか｡ </t>
    <phoneticPr fontId="3"/>
  </si>
  <si>
    <t>研修記録（復命書）は作成されているか。</t>
    <phoneticPr fontId="3"/>
  </si>
  <si>
    <t>研修記録（復命書）は、他の職員に供覧し、周知しているか。</t>
    <phoneticPr fontId="3"/>
  </si>
  <si>
    <t>イ</t>
    <phoneticPr fontId="7"/>
  </si>
  <si>
    <t>ウ</t>
    <phoneticPr fontId="7"/>
  </si>
  <si>
    <t>エ</t>
    <phoneticPr fontId="7"/>
  </si>
  <si>
    <t>オ</t>
    <phoneticPr fontId="7"/>
  </si>
  <si>
    <t>カ</t>
    <phoneticPr fontId="3"/>
  </si>
  <si>
    <t>（ア）</t>
    <phoneticPr fontId="3"/>
  </si>
  <si>
    <t>（イ）</t>
    <phoneticPr fontId="3"/>
  </si>
  <si>
    <t>（ウ）</t>
    <phoneticPr fontId="3"/>
  </si>
  <si>
    <t>施設運営管理の状況</t>
    <phoneticPr fontId="3"/>
  </si>
  <si>
    <t>職員処遇の状況</t>
    <rPh sb="0" eb="2">
      <t>ショクイン</t>
    </rPh>
    <rPh sb="2" eb="4">
      <t>ショグウ</t>
    </rPh>
    <rPh sb="5" eb="7">
      <t>ジョウキョウ</t>
    </rPh>
    <phoneticPr fontId="3"/>
  </si>
  <si>
    <t>小学校との連携にあたり、園児と小学生との交流、職員同士の交流・情報共有等、小学校との連携を図るよう配慮しているか。</t>
    <phoneticPr fontId="3"/>
  </si>
  <si>
    <t>幼稚園に在籍する園児の指導要録を作成しているか。</t>
    <rPh sb="0" eb="3">
      <t>ヨウチエン</t>
    </rPh>
    <phoneticPr fontId="3"/>
  </si>
  <si>
    <t>＜「いる」場合、③～④を記入すること。＞</t>
    <phoneticPr fontId="3"/>
  </si>
  <si>
    <t>理由：</t>
    <rPh sb="0" eb="2">
      <t>リユウ</t>
    </rPh>
    <phoneticPr fontId="3"/>
  </si>
  <si>
    <t>④</t>
    <phoneticPr fontId="3"/>
  </si>
  <si>
    <t>園児の転園に際し、当該園児の指導要録の写しを転園先の長へ送付しているか。</t>
    <phoneticPr fontId="3"/>
  </si>
  <si>
    <t>送付先：</t>
    <rPh sb="0" eb="3">
      <t>ソウフサキ</t>
    </rPh>
    <phoneticPr fontId="3"/>
  </si>
  <si>
    <t>給食業務の状況</t>
    <rPh sb="0" eb="2">
      <t>キュウショク</t>
    </rPh>
    <rPh sb="2" eb="4">
      <t>ギョウム</t>
    </rPh>
    <rPh sb="5" eb="7">
      <t>ジョウキョウ</t>
    </rPh>
    <phoneticPr fontId="3"/>
  </si>
  <si>
    <t>給食を提供しているか。</t>
    <rPh sb="0" eb="2">
      <t>キュウショク</t>
    </rPh>
    <rPh sb="3" eb="5">
      <t>テイキョウ</t>
    </rPh>
    <phoneticPr fontId="3"/>
  </si>
  <si>
    <t>児童の健康管理・安全管理の状況</t>
    <phoneticPr fontId="3"/>
  </si>
  <si>
    <t>保健室を設置しているか。</t>
    <phoneticPr fontId="3"/>
  </si>
  <si>
    <t>学校医、学校歯科医及び学校薬剤師を配置しているか。</t>
    <phoneticPr fontId="3"/>
  </si>
  <si>
    <t>学校医等との嘱託契約書は整備されているか。　</t>
    <phoneticPr fontId="3"/>
  </si>
  <si>
    <t>園児の健康診断の実施状況について</t>
    <phoneticPr fontId="3"/>
  </si>
  <si>
    <t>園児の健康診断を行った場合は、健康診断票を作成しているか。</t>
    <phoneticPr fontId="3"/>
  </si>
  <si>
    <t>前年度の実施状況を記入すること。</t>
    <phoneticPr fontId="3"/>
  </si>
  <si>
    <t>健康診断の当日に欠席した児童を再受診させているか。</t>
    <phoneticPr fontId="3"/>
  </si>
  <si>
    <t>健康診断を行った場合は、21日以内に、その結果を当該園児及びその保護者へ伝達しているか。</t>
    <phoneticPr fontId="3"/>
  </si>
  <si>
    <t>○</t>
    <phoneticPr fontId="3"/>
  </si>
  <si>
    <t>○</t>
    <phoneticPr fontId="7"/>
  </si>
  <si>
    <t>「いる」場合、園内での連携体制を具体的に記入すること。</t>
    <phoneticPr fontId="3"/>
  </si>
  <si>
    <t>【安全管理対策】</t>
    <phoneticPr fontId="3"/>
  </si>
  <si>
    <t>送迎バスはあるか。</t>
    <rPh sb="0" eb="2">
      <t>ソウゲイ</t>
    </rPh>
    <phoneticPr fontId="3"/>
  </si>
  <si>
    <t>　①</t>
    <phoneticPr fontId="3"/>
  </si>
  <si>
    <t>不審者対策、感染症及び疾病、消防防災訓練等を含めた総合的な危機管理マニュアル等が策定されているか。</t>
    <phoneticPr fontId="3"/>
  </si>
  <si>
    <t>施設の情報提供の状況</t>
    <rPh sb="0" eb="2">
      <t>シセツ</t>
    </rPh>
    <rPh sb="3" eb="5">
      <t>ジョウホウ</t>
    </rPh>
    <rPh sb="5" eb="7">
      <t>テイキョウ</t>
    </rPh>
    <rPh sb="8" eb="10">
      <t>ジョウキョウ</t>
    </rPh>
    <phoneticPr fontId="3"/>
  </si>
  <si>
    <t>施設の地域開放及び地域との連携の状況</t>
  </si>
  <si>
    <t>地域開放の有無</t>
  </si>
  <si>
    <t>地域との連携の有無</t>
  </si>
  <si>
    <t>【特定教育・保育施設に関する苦情解決の仕組み】</t>
    <phoneticPr fontId="3"/>
  </si>
  <si>
    <t>(2)　教育及び保育の従事者は、指導計画や記録を通して教育及び保育の実践を振り返り、教育及び保育の内容（教育及び保育従事者等）の自己評価に取組んでいるか。</t>
    <rPh sb="4" eb="6">
      <t>キョウイク</t>
    </rPh>
    <rPh sb="6" eb="7">
      <t>オヨ</t>
    </rPh>
    <rPh sb="8" eb="10">
      <t>ホイク</t>
    </rPh>
    <rPh sb="11" eb="14">
      <t>ジュウジシャ</t>
    </rPh>
    <rPh sb="16" eb="18">
      <t>シドウ</t>
    </rPh>
    <rPh sb="27" eb="29">
      <t>キョウイク</t>
    </rPh>
    <rPh sb="29" eb="30">
      <t>オヨ</t>
    </rPh>
    <phoneticPr fontId="7"/>
  </si>
  <si>
    <t>苦情受付の窓口の他に、意見箱（苦情・意見・相談など）を設置しているか。</t>
    <phoneticPr fontId="3"/>
  </si>
  <si>
    <t>苦情内容及び解決結果を定期的に公表しているか。</t>
    <phoneticPr fontId="3"/>
  </si>
  <si>
    <t>その他－利用手続き等</t>
    <phoneticPr fontId="3"/>
  </si>
  <si>
    <t>「ある」場合、具体的な内容について記入すること。</t>
    <phoneticPr fontId="3"/>
  </si>
  <si>
    <t>利用申込みが利用定員を超過する場合、あらかじめ市町村の確認を受けた方法により、公正に入所選考を行っているか。</t>
    <phoneticPr fontId="3"/>
  </si>
  <si>
    <t>入所決定をしたときは、速やかに、入所の状況（可否）を市町村に報告しているか。</t>
    <phoneticPr fontId="3"/>
  </si>
  <si>
    <t>ア</t>
    <phoneticPr fontId="7"/>
  </si>
  <si>
    <t>★</t>
    <phoneticPr fontId="3"/>
  </si>
  <si>
    <t>幼稚園の会計をその他の事業の会計と区分しているか。</t>
    <rPh sb="0" eb="3">
      <t>ヨウチエン</t>
    </rPh>
    <phoneticPr fontId="3"/>
  </si>
  <si>
    <t>その他（</t>
    <rPh sb="2" eb="3">
      <t>タ</t>
    </rPh>
    <phoneticPr fontId="3"/>
  </si>
  <si>
    <t>チーム保育加配加算</t>
    <rPh sb="3" eb="5">
      <t>ホイク</t>
    </rPh>
    <rPh sb="5" eb="7">
      <t>カハイ</t>
    </rPh>
    <rPh sb="7" eb="9">
      <t>カサン</t>
    </rPh>
    <phoneticPr fontId="3"/>
  </si>
  <si>
    <t>教諭等</t>
    <rPh sb="0" eb="2">
      <t>キョウユ</t>
    </rPh>
    <rPh sb="2" eb="3">
      <t>トウ</t>
    </rPh>
    <phoneticPr fontId="3"/>
  </si>
  <si>
    <t>－幼稚園運営No.1－</t>
    <rPh sb="1" eb="4">
      <t>ヨウチエン</t>
    </rPh>
    <phoneticPr fontId="7"/>
  </si>
  <si>
    <t>－幼稚園運営No.4－</t>
    <rPh sb="1" eb="6">
      <t>ヨウチエンウンエイ</t>
    </rPh>
    <phoneticPr fontId="7"/>
  </si>
  <si>
    <t>－幼稚園運営No.5－</t>
    <rPh sb="1" eb="6">
      <t>ヨウチエンウンエイ</t>
    </rPh>
    <phoneticPr fontId="7"/>
  </si>
  <si>
    <t>－幼稚園運営No.6－</t>
    <rPh sb="1" eb="6">
      <t>ヨウチエンウンエイ</t>
    </rPh>
    <phoneticPr fontId="7"/>
  </si>
  <si>
    <t>－幼稚園運営No.7－</t>
    <rPh sb="1" eb="6">
      <t>ヨウチエンウンエイ</t>
    </rPh>
    <phoneticPr fontId="7"/>
  </si>
  <si>
    <t>－幼稚園運営No.11－</t>
    <rPh sb="1" eb="6">
      <t>ヨウチエンウンエイ</t>
    </rPh>
    <phoneticPr fontId="7"/>
  </si>
  <si>
    <t>－幼稚園運営No.14－</t>
    <rPh sb="1" eb="6">
      <t>ヨウチエンウンエイ</t>
    </rPh>
    <phoneticPr fontId="7"/>
  </si>
  <si>
    <t>－幼稚園運営No.17－</t>
    <rPh sb="1" eb="6">
      <t>ヨウチエンウンエイ</t>
    </rPh>
    <phoneticPr fontId="7"/>
  </si>
  <si>
    <t>※3</t>
    <phoneticPr fontId="3"/>
  </si>
  <si>
    <t>監査調書提出月初日現在の児童現員数を記入すること。</t>
  </si>
  <si>
    <t>(1)</t>
    <phoneticPr fontId="3"/>
  </si>
  <si>
    <t>学級編制調整加配</t>
    <rPh sb="0" eb="2">
      <t>ガッキュウ</t>
    </rPh>
    <rPh sb="2" eb="4">
      <t>ヘンセイ</t>
    </rPh>
    <rPh sb="4" eb="6">
      <t>チョウセイ</t>
    </rPh>
    <rPh sb="6" eb="8">
      <t>カハイ</t>
    </rPh>
    <phoneticPr fontId="3"/>
  </si>
  <si>
    <t>無資格者が補助的な業務を超えて教育に従事していないか。</t>
    <phoneticPr fontId="3"/>
  </si>
  <si>
    <t>※チェック必須</t>
    <rPh sb="5" eb="7">
      <t>ヒッス</t>
    </rPh>
    <phoneticPr fontId="3"/>
  </si>
  <si>
    <t>人</t>
    <rPh sb="0" eb="1">
      <t>ニン</t>
    </rPh>
    <phoneticPr fontId="3"/>
  </si>
  <si>
    <t>病児保育事業</t>
    <rPh sb="0" eb="2">
      <t>ビョウジ</t>
    </rPh>
    <rPh sb="2" eb="4">
      <t>ホイク</t>
    </rPh>
    <rPh sb="4" eb="6">
      <t>ジギョウ</t>
    </rPh>
    <phoneticPr fontId="3"/>
  </si>
  <si>
    <t>児童数</t>
    <rPh sb="0" eb="2">
      <t>ジドウ</t>
    </rPh>
    <rPh sb="2" eb="3">
      <t>スウ</t>
    </rPh>
    <phoneticPr fontId="3"/>
  </si>
  <si>
    <t>主幹教諭</t>
    <rPh sb="0" eb="2">
      <t>シュカン</t>
    </rPh>
    <rPh sb="2" eb="4">
      <t>キョウユ</t>
    </rPh>
    <phoneticPr fontId="7"/>
  </si>
  <si>
    <t>指導教諭</t>
    <rPh sb="0" eb="2">
      <t>シドウ</t>
    </rPh>
    <rPh sb="2" eb="4">
      <t>キョウユ</t>
    </rPh>
    <phoneticPr fontId="7"/>
  </si>
  <si>
    <t>・</t>
    <phoneticPr fontId="3"/>
  </si>
  <si>
    <t>教育の記録の整備状況について</t>
    <phoneticPr fontId="3"/>
  </si>
  <si>
    <t>特定教育・保育条例（運営規程）の条</t>
    <rPh sb="0" eb="4">
      <t>トクテイキョウイク</t>
    </rPh>
    <rPh sb="5" eb="9">
      <t>ホイクジョウレイ</t>
    </rPh>
    <rPh sb="10" eb="12">
      <t>ウンエイ</t>
    </rPh>
    <rPh sb="12" eb="14">
      <t>キテイ</t>
    </rPh>
    <rPh sb="16" eb="17">
      <t>ジョウ</t>
    </rPh>
    <phoneticPr fontId="3"/>
  </si>
  <si>
    <t>各学級ごとに少なくとも専任の主幹教諭、指導教諭又は教諭を1人置いているか。</t>
    <rPh sb="0" eb="3">
      <t>カクガッキュウ</t>
    </rPh>
    <rPh sb="6" eb="7">
      <t>スク</t>
    </rPh>
    <rPh sb="11" eb="13">
      <t>センニン</t>
    </rPh>
    <rPh sb="14" eb="16">
      <t>シュカン</t>
    </rPh>
    <rPh sb="16" eb="18">
      <t>キョウユ</t>
    </rPh>
    <rPh sb="19" eb="21">
      <t>シドウ</t>
    </rPh>
    <rPh sb="21" eb="23">
      <t>キョウユ</t>
    </rPh>
    <rPh sb="23" eb="24">
      <t>マタ</t>
    </rPh>
    <rPh sb="25" eb="27">
      <t>キョウユ</t>
    </rPh>
    <rPh sb="28" eb="30">
      <t>ヒトリ</t>
    </rPh>
    <rPh sb="30" eb="31">
      <t>オ</t>
    </rPh>
    <phoneticPr fontId="3"/>
  </si>
  <si>
    <t>幼稚園設置基準第5条第1項</t>
    <rPh sb="0" eb="7">
      <t>ヨウチエンセッチキジュン</t>
    </rPh>
    <rPh sb="7" eb="8">
      <t>ダイ</t>
    </rPh>
    <rPh sb="9" eb="10">
      <t>ジョウ</t>
    </rPh>
    <rPh sb="10" eb="11">
      <t>ダイ</t>
    </rPh>
    <rPh sb="12" eb="13">
      <t>コウ</t>
    </rPh>
    <phoneticPr fontId="3"/>
  </si>
  <si>
    <t>特定教育の提供</t>
    <rPh sb="0" eb="2">
      <t>トクテイ</t>
    </rPh>
    <rPh sb="2" eb="4">
      <t>キョウイク</t>
    </rPh>
    <rPh sb="5" eb="7">
      <t>テイキョウ</t>
    </rPh>
    <phoneticPr fontId="3"/>
  </si>
  <si>
    <t>特定教育・保育条例（小学校等との連携）の条</t>
    <rPh sb="0" eb="4">
      <t>トクテイキョウイク</t>
    </rPh>
    <rPh sb="5" eb="9">
      <t>ホイクジョウレイ</t>
    </rPh>
    <rPh sb="10" eb="13">
      <t>ショウガッコウ</t>
    </rPh>
    <rPh sb="13" eb="14">
      <t>トウ</t>
    </rPh>
    <rPh sb="16" eb="18">
      <t>レンケイ</t>
    </rPh>
    <rPh sb="20" eb="21">
      <t>ジョウ</t>
    </rPh>
    <phoneticPr fontId="3"/>
  </si>
  <si>
    <t>児童福祉法第25条</t>
    <rPh sb="0" eb="2">
      <t>ジドウ</t>
    </rPh>
    <rPh sb="2" eb="4">
      <t>フクシ</t>
    </rPh>
    <rPh sb="4" eb="5">
      <t>ホウ</t>
    </rPh>
    <rPh sb="5" eb="6">
      <t>ダイ</t>
    </rPh>
    <rPh sb="8" eb="9">
      <t>ジョウ</t>
    </rPh>
    <phoneticPr fontId="3"/>
  </si>
  <si>
    <t>特定教育・保育条例（情報の提供等）の条第1項</t>
    <rPh sb="0" eb="4">
      <t>トクテイキョウイク</t>
    </rPh>
    <rPh sb="5" eb="9">
      <t>ホイクジョウレイ</t>
    </rPh>
    <rPh sb="10" eb="12">
      <t>ジョウホウ</t>
    </rPh>
    <rPh sb="13" eb="15">
      <t>テイキョウ</t>
    </rPh>
    <rPh sb="15" eb="16">
      <t>トウ</t>
    </rPh>
    <rPh sb="18" eb="19">
      <t>ジョウ</t>
    </rPh>
    <rPh sb="19" eb="20">
      <t>ダイ</t>
    </rPh>
    <rPh sb="21" eb="22">
      <t>コウ</t>
    </rPh>
    <phoneticPr fontId="3"/>
  </si>
  <si>
    <t>特定教育・保育条例（一般原則）の条第3項</t>
    <rPh sb="0" eb="4">
      <t>トクテイキョウイク</t>
    </rPh>
    <rPh sb="5" eb="7">
      <t>ホイク</t>
    </rPh>
    <rPh sb="7" eb="9">
      <t>ジョウレイ</t>
    </rPh>
    <rPh sb="10" eb="12">
      <t>イッパン</t>
    </rPh>
    <rPh sb="12" eb="14">
      <t>ゲンソク</t>
    </rPh>
    <rPh sb="16" eb="17">
      <t>ジョウ</t>
    </rPh>
    <rPh sb="17" eb="18">
      <t>ダイ</t>
    </rPh>
    <rPh sb="19" eb="20">
      <t>コウ</t>
    </rPh>
    <phoneticPr fontId="3"/>
  </si>
  <si>
    <t>特定教育・保育条例（地域との連携等）の条</t>
    <rPh sb="0" eb="4">
      <t>トクテイキョウイク</t>
    </rPh>
    <rPh sb="5" eb="7">
      <t>ホイク</t>
    </rPh>
    <rPh sb="7" eb="9">
      <t>ジョウレイ</t>
    </rPh>
    <rPh sb="10" eb="12">
      <t>チイキ</t>
    </rPh>
    <rPh sb="14" eb="16">
      <t>レンケイ</t>
    </rPh>
    <rPh sb="16" eb="17">
      <t>トウ</t>
    </rPh>
    <rPh sb="19" eb="20">
      <t>ジョウ</t>
    </rPh>
    <phoneticPr fontId="3"/>
  </si>
  <si>
    <t>幼稚園教育要領第3章1、2</t>
    <rPh sb="0" eb="3">
      <t>ヨウチエン</t>
    </rPh>
    <rPh sb="3" eb="5">
      <t>キョウイク</t>
    </rPh>
    <rPh sb="5" eb="7">
      <t>ヨウリョウ</t>
    </rPh>
    <rPh sb="7" eb="8">
      <t>ダイ</t>
    </rPh>
    <rPh sb="9" eb="10">
      <t>ショウ</t>
    </rPh>
    <phoneticPr fontId="3"/>
  </si>
  <si>
    <t>特定教育・保育条例（会計の区分）の条</t>
    <rPh sb="0" eb="4">
      <t>トクテイキョウイク</t>
    </rPh>
    <rPh sb="5" eb="7">
      <t>ホイク</t>
    </rPh>
    <rPh sb="7" eb="9">
      <t>ジョウレイ</t>
    </rPh>
    <rPh sb="10" eb="12">
      <t>カイケイ</t>
    </rPh>
    <rPh sb="13" eb="15">
      <t>クブン</t>
    </rPh>
    <rPh sb="17" eb="18">
      <t>ジョウ</t>
    </rPh>
    <phoneticPr fontId="3"/>
  </si>
  <si>
    <t>学校法人会計基準</t>
    <phoneticPr fontId="3"/>
  </si>
  <si>
    <t>社会福祉法人会計基準</t>
    <phoneticPr fontId="3"/>
  </si>
  <si>
    <t>（</t>
    <phoneticPr fontId="3"/>
  </si>
  <si>
    <t>-</t>
    <phoneticPr fontId="3"/>
  </si>
  <si>
    <t>型</t>
    <rPh sb="0" eb="1">
      <t>ガタ</t>
    </rPh>
    <phoneticPr fontId="3"/>
  </si>
  <si>
    <t>3歳（満3歳児）</t>
    <rPh sb="1" eb="2">
      <t>サイ</t>
    </rPh>
    <rPh sb="3" eb="4">
      <t>マン</t>
    </rPh>
    <rPh sb="5" eb="6">
      <t>サイ</t>
    </rPh>
    <rPh sb="6" eb="7">
      <t>ジ</t>
    </rPh>
    <phoneticPr fontId="3"/>
  </si>
  <si>
    <t>3歳（満3歳児）</t>
    <rPh sb="1" eb="2">
      <t>サイ</t>
    </rPh>
    <rPh sb="3" eb="4">
      <t>マン</t>
    </rPh>
    <rPh sb="5" eb="7">
      <t>サイジ</t>
    </rPh>
    <phoneticPr fontId="3"/>
  </si>
  <si>
    <t>(ｱ)</t>
    <phoneticPr fontId="7"/>
  </si>
  <si>
    <t>(ｲ)</t>
    <phoneticPr fontId="7"/>
  </si>
  <si>
    <t>(ｳ)</t>
    <phoneticPr fontId="3"/>
  </si>
  <si>
    <t>特定教育・保育条例（苦情解決）の条第1項</t>
    <rPh sb="0" eb="4">
      <t>トクテイキョウイク</t>
    </rPh>
    <rPh sb="5" eb="7">
      <t>ホイク</t>
    </rPh>
    <rPh sb="7" eb="9">
      <t>ジョウレイ</t>
    </rPh>
    <rPh sb="10" eb="12">
      <t>クジョウ</t>
    </rPh>
    <rPh sb="12" eb="14">
      <t>カイケツ</t>
    </rPh>
    <rPh sb="16" eb="17">
      <t>ジョウ</t>
    </rPh>
    <rPh sb="17" eb="18">
      <t>ダイ</t>
    </rPh>
    <rPh sb="19" eb="20">
      <t>コウ</t>
    </rPh>
    <phoneticPr fontId="3"/>
  </si>
  <si>
    <t>特定教育・保育条例（特定教育・保育に関する評価等）の条第2項</t>
    <phoneticPr fontId="3"/>
  </si>
  <si>
    <t>教諭等現員数</t>
    <rPh sb="0" eb="2">
      <t>キョウユ</t>
    </rPh>
    <rPh sb="2" eb="3">
      <t>トウ</t>
    </rPh>
    <rPh sb="3" eb="5">
      <t>ゲンイン</t>
    </rPh>
    <rPh sb="5" eb="6">
      <t>スウ</t>
    </rPh>
    <phoneticPr fontId="3"/>
  </si>
  <si>
    <t>常勤換算教諭等数</t>
    <rPh sb="4" eb="6">
      <t>キョウユ</t>
    </rPh>
    <rPh sb="6" eb="7">
      <t>トウ</t>
    </rPh>
    <phoneticPr fontId="3"/>
  </si>
  <si>
    <t>園長等は学籍に関する記録を閲覧し、教育の内容を把握しているか。</t>
    <rPh sb="4" eb="6">
      <t>ガクセキ</t>
    </rPh>
    <rPh sb="7" eb="8">
      <t>カン</t>
    </rPh>
    <rPh sb="10" eb="12">
      <t>キロク</t>
    </rPh>
    <phoneticPr fontId="3"/>
  </si>
  <si>
    <t>施設として、教育の内容等について自己評価を行っているか。</t>
    <phoneticPr fontId="3"/>
  </si>
  <si>
    <t>入園する子どもの選考にあたり、国籍、信条、社会的身分又は特定教育・保育の提供に要する費用を負担するか否かによって、利用が排除されることがないよう配慮しているか。</t>
    <rPh sb="15" eb="17">
      <t>コクセキ</t>
    </rPh>
    <rPh sb="18" eb="20">
      <t>シンジョウ</t>
    </rPh>
    <rPh sb="21" eb="24">
      <t>シャカイテキ</t>
    </rPh>
    <rPh sb="24" eb="26">
      <t>ミブン</t>
    </rPh>
    <rPh sb="26" eb="27">
      <t>マタ</t>
    </rPh>
    <rPh sb="28" eb="32">
      <t>トクテイキョウイク</t>
    </rPh>
    <rPh sb="36" eb="38">
      <t>テイキョウ</t>
    </rPh>
    <rPh sb="39" eb="40">
      <t>ヨウ</t>
    </rPh>
    <rPh sb="42" eb="44">
      <t>ヒヨウ</t>
    </rPh>
    <rPh sb="45" eb="47">
      <t>フタン</t>
    </rPh>
    <rPh sb="50" eb="51">
      <t>イナ</t>
    </rPh>
    <rPh sb="57" eb="59">
      <t>リヨウ</t>
    </rPh>
    <rPh sb="60" eb="62">
      <t>ハイジョ</t>
    </rPh>
    <rPh sb="72" eb="74">
      <t>ハイリョ</t>
    </rPh>
    <phoneticPr fontId="3"/>
  </si>
  <si>
    <t>（令和</t>
    <rPh sb="1" eb="3">
      <t>レイワ</t>
    </rPh>
    <phoneticPr fontId="3"/>
  </si>
  <si>
    <t>－</t>
    <phoneticPr fontId="3"/>
  </si>
  <si>
    <t>講師配置加算</t>
    <rPh sb="0" eb="2">
      <t>コウシ</t>
    </rPh>
    <rPh sb="2" eb="4">
      <t>ハイチ</t>
    </rPh>
    <rPh sb="4" eb="6">
      <t>カサン</t>
    </rPh>
    <phoneticPr fontId="7"/>
  </si>
  <si>
    <t>特定加算部分</t>
    <rPh sb="0" eb="2">
      <t>トクテイ</t>
    </rPh>
    <rPh sb="2" eb="4">
      <t>カサン</t>
    </rPh>
    <rPh sb="4" eb="6">
      <t>ブブン</t>
    </rPh>
    <phoneticPr fontId="3"/>
  </si>
  <si>
    <t>講師配置加算</t>
    <rPh sb="0" eb="2">
      <t>コウシ</t>
    </rPh>
    <rPh sb="2" eb="4">
      <t>ハイチ</t>
    </rPh>
    <rPh sb="4" eb="6">
      <t>カサン</t>
    </rPh>
    <phoneticPr fontId="3"/>
  </si>
  <si>
    <t>3歳
（満3歳児）</t>
    <rPh sb="1" eb="2">
      <t>サイ</t>
    </rPh>
    <rPh sb="4" eb="5">
      <t>マン</t>
    </rPh>
    <rPh sb="6" eb="7">
      <t>サイ</t>
    </rPh>
    <rPh sb="7" eb="8">
      <t>ジ</t>
    </rPh>
    <phoneticPr fontId="3"/>
  </si>
  <si>
    <t>3歳
（満3歳児）</t>
    <phoneticPr fontId="3"/>
  </si>
  <si>
    <t>区　分</t>
    <rPh sb="0" eb="1">
      <t>ク</t>
    </rPh>
    <rPh sb="2" eb="3">
      <t>フン</t>
    </rPh>
    <phoneticPr fontId="7"/>
  </si>
  <si>
    <t>平　日</t>
    <phoneticPr fontId="3"/>
  </si>
  <si>
    <t>・月初日在籍児童数の状況</t>
    <phoneticPr fontId="3"/>
  </si>
  <si>
    <t>（A)</t>
    <phoneticPr fontId="3"/>
  </si>
  <si>
    <t>【入所率】（A)÷（定員×月数）×100</t>
    <rPh sb="1" eb="3">
      <t>ニュウショ</t>
    </rPh>
    <rPh sb="3" eb="4">
      <t>リツ</t>
    </rPh>
    <rPh sb="10" eb="12">
      <t>テイイン</t>
    </rPh>
    <rPh sb="13" eb="15">
      <t>ツキスウ</t>
    </rPh>
    <phoneticPr fontId="3"/>
  </si>
  <si>
    <t>【入所率】（B)÷（定員×月数）×100</t>
    <rPh sb="1" eb="3">
      <t>ニュウショ</t>
    </rPh>
    <rPh sb="3" eb="4">
      <t>リツ</t>
    </rPh>
    <rPh sb="10" eb="12">
      <t>テイイン</t>
    </rPh>
    <rPh sb="13" eb="15">
      <t>ツキスウ</t>
    </rPh>
    <phoneticPr fontId="3"/>
  </si>
  <si>
    <t>(B)</t>
    <phoneticPr fontId="3"/>
  </si>
  <si>
    <t>変更後　利用定員：</t>
    <rPh sb="0" eb="2">
      <t>ヘンコウ</t>
    </rPh>
    <rPh sb="2" eb="3">
      <t>ゴ</t>
    </rPh>
    <rPh sb="4" eb="6">
      <t>リヨウ</t>
    </rPh>
    <rPh sb="6" eb="8">
      <t>テイイン</t>
    </rPh>
    <phoneticPr fontId="3"/>
  </si>
  <si>
    <t>変更後　認可定員：</t>
    <rPh sb="0" eb="2">
      <t>ヘンコウ</t>
    </rPh>
    <rPh sb="2" eb="3">
      <t>ゴ</t>
    </rPh>
    <rPh sb="4" eb="6">
      <t>ニンカ</t>
    </rPh>
    <rPh sb="6" eb="8">
      <t>テイイン</t>
    </rPh>
    <phoneticPr fontId="3"/>
  </si>
  <si>
    <t>月</t>
    <rPh sb="0" eb="1">
      <t>ガツ</t>
    </rPh>
    <phoneticPr fontId="3"/>
  </si>
  <si>
    <t>利用定員：</t>
    <rPh sb="0" eb="2">
      <t>リヨウ</t>
    </rPh>
    <rPh sb="2" eb="4">
      <t>テイイン</t>
    </rPh>
    <phoneticPr fontId="3"/>
  </si>
  <si>
    <t>認可定員：</t>
    <rPh sb="0" eb="2">
      <t>ニンカ</t>
    </rPh>
    <rPh sb="2" eb="4">
      <t>テイイン</t>
    </rPh>
    <phoneticPr fontId="3"/>
  </si>
  <si>
    <t>　</t>
  </si>
  <si>
    <t>実働
時間</t>
    <rPh sb="0" eb="2">
      <t>ジツドウ</t>
    </rPh>
    <rPh sb="3" eb="5">
      <t>ジカン</t>
    </rPh>
    <phoneticPr fontId="7"/>
  </si>
  <si>
    <t>（監査調書提出月：</t>
    <rPh sb="1" eb="3">
      <t>カンサ</t>
    </rPh>
    <rPh sb="3" eb="5">
      <t>チョウショ</t>
    </rPh>
    <rPh sb="5" eb="7">
      <t>テイシュツ</t>
    </rPh>
    <rPh sb="7" eb="8">
      <t>ヅキ</t>
    </rPh>
    <phoneticPr fontId="7"/>
  </si>
  <si>
    <t>月初日現在）</t>
    <rPh sb="0" eb="1">
      <t>ガツ</t>
    </rPh>
    <rPh sb="1" eb="3">
      <t>ショニチ</t>
    </rPh>
    <rPh sb="3" eb="5">
      <t>ゲンザイ</t>
    </rPh>
    <phoneticPr fontId="7"/>
  </si>
  <si>
    <t>※</t>
    <phoneticPr fontId="3"/>
  </si>
  <si>
    <t>学校教育法施行規則第24条第2項</t>
    <rPh sb="0" eb="2">
      <t>ガッコウ</t>
    </rPh>
    <rPh sb="2" eb="5">
      <t>キョウイクホウ</t>
    </rPh>
    <rPh sb="5" eb="7">
      <t>セコウ</t>
    </rPh>
    <rPh sb="7" eb="9">
      <t>キソク</t>
    </rPh>
    <rPh sb="9" eb="10">
      <t>ダイ</t>
    </rPh>
    <rPh sb="12" eb="13">
      <t>ジョウ</t>
    </rPh>
    <rPh sb="13" eb="14">
      <t>ダイ</t>
    </rPh>
    <rPh sb="15" eb="16">
      <t>コウ</t>
    </rPh>
    <phoneticPr fontId="3"/>
  </si>
  <si>
    <t>定　期</t>
    <rPh sb="0" eb="1">
      <t>ジョウ</t>
    </rPh>
    <rPh sb="2" eb="3">
      <t>キ</t>
    </rPh>
    <phoneticPr fontId="7"/>
  </si>
  <si>
    <t>特定教育・保育条例（情報の提供等）の条第2項</t>
  </si>
  <si>
    <t>計</t>
  </si>
  <si>
    <t>配置基準教諭等数</t>
    <rPh sb="0" eb="2">
      <t>ハイチ</t>
    </rPh>
    <rPh sb="4" eb="6">
      <t>キョウユ</t>
    </rPh>
    <rPh sb="6" eb="7">
      <t>トウ</t>
    </rPh>
    <rPh sb="7" eb="8">
      <t>スウ</t>
    </rPh>
    <phoneticPr fontId="3"/>
  </si>
  <si>
    <t>幼稚園設置基準第5条第2項</t>
    <rPh sb="0" eb="7">
      <t>ヨウチエンセッチキジュン</t>
    </rPh>
    <rPh sb="7" eb="8">
      <t>ダイ</t>
    </rPh>
    <rPh sb="9" eb="10">
      <t>ジョウ</t>
    </rPh>
    <rPh sb="10" eb="11">
      <t>ダイ</t>
    </rPh>
    <rPh sb="12" eb="13">
      <t>コウ</t>
    </rPh>
    <phoneticPr fontId="3"/>
  </si>
  <si>
    <t>月別</t>
    <rPh sb="0" eb="1">
      <t>ツキ</t>
    </rPh>
    <rPh sb="1" eb="2">
      <t>ベツ</t>
    </rPh>
    <phoneticPr fontId="3"/>
  </si>
  <si>
    <t>4　月</t>
    <rPh sb="2" eb="3">
      <t>ツキ</t>
    </rPh>
    <phoneticPr fontId="3"/>
  </si>
  <si>
    <t>5　月</t>
    <rPh sb="2" eb="3">
      <t>ツキ</t>
    </rPh>
    <phoneticPr fontId="3"/>
  </si>
  <si>
    <t>6　月</t>
    <rPh sb="2" eb="3">
      <t>ツキ</t>
    </rPh>
    <phoneticPr fontId="3"/>
  </si>
  <si>
    <t>7　月</t>
    <rPh sb="2" eb="3">
      <t>ツキ</t>
    </rPh>
    <phoneticPr fontId="3"/>
  </si>
  <si>
    <t>8　月</t>
    <rPh sb="2" eb="3">
      <t>ツキ</t>
    </rPh>
    <phoneticPr fontId="3"/>
  </si>
  <si>
    <t>9　月</t>
    <rPh sb="2" eb="3">
      <t>ツキ</t>
    </rPh>
    <phoneticPr fontId="3"/>
  </si>
  <si>
    <t>10　月</t>
    <rPh sb="3" eb="4">
      <t>ツキ</t>
    </rPh>
    <phoneticPr fontId="3"/>
  </si>
  <si>
    <t>11　月</t>
    <rPh sb="3" eb="4">
      <t>ツキ</t>
    </rPh>
    <phoneticPr fontId="3"/>
  </si>
  <si>
    <t>12　月</t>
    <rPh sb="3" eb="4">
      <t>ツキ</t>
    </rPh>
    <phoneticPr fontId="3"/>
  </si>
  <si>
    <t>1　月</t>
    <phoneticPr fontId="3"/>
  </si>
  <si>
    <t>2　月</t>
    <phoneticPr fontId="3"/>
  </si>
  <si>
    <t>3　月</t>
    <phoneticPr fontId="3"/>
  </si>
  <si>
    <t>教育標準時間(利用可能時間範囲)</t>
    <rPh sb="7" eb="9">
      <t>リヨウ</t>
    </rPh>
    <rPh sb="9" eb="11">
      <t>カノウ</t>
    </rPh>
    <rPh sb="11" eb="13">
      <t>ジカン</t>
    </rPh>
    <rPh sb="13" eb="15">
      <t>ハンイ</t>
    </rPh>
    <phoneticPr fontId="7"/>
  </si>
  <si>
    <t>・</t>
  </si>
  <si>
    <t>嘱託医契約書の記載事項
→　手当額、業務内容等</t>
    <rPh sb="2" eb="3">
      <t>イ</t>
    </rPh>
    <phoneticPr fontId="7"/>
  </si>
  <si>
    <t>園児の健康診断は、毎学年、定期の健康診断を6月30日までに実施し、必要に応じて臨時の健康診断を実施しているか。</t>
    <rPh sb="9" eb="10">
      <t>マイ</t>
    </rPh>
    <rPh sb="10" eb="12">
      <t>ガクネン</t>
    </rPh>
    <rPh sb="13" eb="15">
      <t>テイキ</t>
    </rPh>
    <rPh sb="16" eb="18">
      <t>ケンコウ</t>
    </rPh>
    <rPh sb="18" eb="20">
      <t>シンダン</t>
    </rPh>
    <rPh sb="22" eb="23">
      <t>ガツ</t>
    </rPh>
    <rPh sb="25" eb="26">
      <t>ニチ</t>
    </rPh>
    <rPh sb="29" eb="31">
      <t>ジッシ</t>
    </rPh>
    <rPh sb="33" eb="35">
      <t>ヒツヨウ</t>
    </rPh>
    <rPh sb="36" eb="37">
      <t>オウ</t>
    </rPh>
    <rPh sb="39" eb="41">
      <t>リンジ</t>
    </rPh>
    <rPh sb="42" eb="44">
      <t>ケンコウ</t>
    </rPh>
    <rPh sb="44" eb="46">
      <t>シンダン</t>
    </rPh>
    <rPh sb="47" eb="49">
      <t>ジッシ</t>
    </rPh>
    <phoneticPr fontId="3"/>
  </si>
  <si>
    <t>特別利用教育（2号）を利用する子どもの数については、上記1号の現員欄に含めて記載すること。</t>
    <rPh sb="0" eb="2">
      <t>トクベツ</t>
    </rPh>
    <rPh sb="2" eb="4">
      <t>リヨウ</t>
    </rPh>
    <rPh sb="4" eb="6">
      <t>キョウイク</t>
    </rPh>
    <rPh sb="8" eb="9">
      <t>ゴウ</t>
    </rPh>
    <rPh sb="11" eb="13">
      <t>リヨウ</t>
    </rPh>
    <rPh sb="15" eb="16">
      <t>コ</t>
    </rPh>
    <rPh sb="19" eb="20">
      <t>カズ</t>
    </rPh>
    <rPh sb="26" eb="28">
      <t>ジョウキ</t>
    </rPh>
    <rPh sb="29" eb="30">
      <t>ゴウ</t>
    </rPh>
    <rPh sb="31" eb="33">
      <t>ゲンイン</t>
    </rPh>
    <rPh sb="33" eb="34">
      <t>ラン</t>
    </rPh>
    <rPh sb="35" eb="36">
      <t>フク</t>
    </rPh>
    <rPh sb="38" eb="40">
      <t>キサイ</t>
    </rPh>
    <phoneticPr fontId="3"/>
  </si>
  <si>
    <t>（講師配置加算）</t>
    <rPh sb="1" eb="3">
      <t>コウシ</t>
    </rPh>
    <rPh sb="3" eb="5">
      <t>ハイチ</t>
    </rPh>
    <rPh sb="5" eb="7">
      <t>カサン</t>
    </rPh>
    <phoneticPr fontId="3"/>
  </si>
  <si>
    <t>年齢別配置基準</t>
    <rPh sb="0" eb="2">
      <t>ネンレイ</t>
    </rPh>
    <rPh sb="2" eb="3">
      <t>ベツ</t>
    </rPh>
    <rPh sb="3" eb="5">
      <t>ハイチ</t>
    </rPh>
    <rPh sb="5" eb="7">
      <t>キジュン</t>
    </rPh>
    <phoneticPr fontId="3"/>
  </si>
  <si>
    <t>学校教育法施行規則第24条第1項</t>
    <rPh sb="0" eb="2">
      <t>ガッコウ</t>
    </rPh>
    <rPh sb="2" eb="5">
      <t>キョウイクホウ</t>
    </rPh>
    <rPh sb="5" eb="7">
      <t>セコウ</t>
    </rPh>
    <rPh sb="7" eb="9">
      <t>キソク</t>
    </rPh>
    <rPh sb="9" eb="10">
      <t>ダイ</t>
    </rPh>
    <rPh sb="12" eb="13">
      <t>ジョウ</t>
    </rPh>
    <rPh sb="13" eb="14">
      <t>ダイ</t>
    </rPh>
    <rPh sb="15" eb="16">
      <t>コウ</t>
    </rPh>
    <phoneticPr fontId="3"/>
  </si>
  <si>
    <t>幼稚園設置基準第9条第1項第4号</t>
    <rPh sb="0" eb="7">
      <t>ヨウチエンセッチキジュン</t>
    </rPh>
    <rPh sb="7" eb="8">
      <t>ダイ</t>
    </rPh>
    <rPh sb="9" eb="10">
      <t>ジョウ</t>
    </rPh>
    <rPh sb="10" eb="11">
      <t>ダイ</t>
    </rPh>
    <rPh sb="12" eb="13">
      <t>コウ</t>
    </rPh>
    <rPh sb="13" eb="14">
      <t>ダイ</t>
    </rPh>
    <rPh sb="15" eb="16">
      <t>ゴウ</t>
    </rPh>
    <phoneticPr fontId="3"/>
  </si>
  <si>
    <t>時間帯による児童数は、監査調書提出月前月の平均児童数を記入すること。</t>
    <phoneticPr fontId="7"/>
  </si>
  <si>
    <t>学籍に関する記録を整備しているか。</t>
    <rPh sb="0" eb="2">
      <t>ガクセキ</t>
    </rPh>
    <rPh sb="3" eb="4">
      <t>カン</t>
    </rPh>
    <rPh sb="6" eb="8">
      <t>キロク</t>
    </rPh>
    <rPh sb="9" eb="11">
      <t>セイビ</t>
    </rPh>
    <phoneticPr fontId="3"/>
  </si>
  <si>
    <t>当該幼稚園について広告をする場合において、その内容を虚偽のもの又は誇大なものとしていないか。</t>
  </si>
  <si>
    <t>教諭等は、指導計画や記録を通して教育の実践を振り返り、教育の内容の自己評価に取組んでいるか。</t>
    <phoneticPr fontId="3"/>
  </si>
  <si>
    <t>番号</t>
    <rPh sb="0" eb="2">
      <t>バンゴウ</t>
    </rPh>
    <phoneticPr fontId="7"/>
  </si>
  <si>
    <t>職名</t>
    <rPh sb="0" eb="2">
      <t>ショクメイ</t>
    </rPh>
    <phoneticPr fontId="7"/>
  </si>
  <si>
    <t>氏　　名</t>
    <rPh sb="0" eb="1">
      <t>シ</t>
    </rPh>
    <rPh sb="3" eb="4">
      <t>メイ</t>
    </rPh>
    <phoneticPr fontId="7"/>
  </si>
  <si>
    <t>年齢</t>
    <rPh sb="0" eb="2">
      <t>ネンレイ</t>
    </rPh>
    <phoneticPr fontId="32"/>
  </si>
  <si>
    <t>担任
年齢</t>
    <rPh sb="0" eb="2">
      <t>タンニン</t>
    </rPh>
    <rPh sb="3" eb="5">
      <t>ネンレイ</t>
    </rPh>
    <phoneticPr fontId="32"/>
  </si>
  <si>
    <t>経　験　年　数</t>
    <rPh sb="0" eb="1">
      <t>キョウ</t>
    </rPh>
    <rPh sb="2" eb="3">
      <t>シルシ</t>
    </rPh>
    <rPh sb="4" eb="5">
      <t>トシ</t>
    </rPh>
    <rPh sb="6" eb="7">
      <t>カズ</t>
    </rPh>
    <phoneticPr fontId="7"/>
  </si>
  <si>
    <t>備考</t>
    <rPh sb="0" eb="2">
      <t>ビコウ</t>
    </rPh>
    <phoneticPr fontId="32"/>
  </si>
  <si>
    <t>現施設経験</t>
    <rPh sb="0" eb="1">
      <t>ゲン</t>
    </rPh>
    <rPh sb="1" eb="3">
      <t>シセツ</t>
    </rPh>
    <rPh sb="3" eb="5">
      <t>ケイケン</t>
    </rPh>
    <phoneticPr fontId="7"/>
  </si>
  <si>
    <t>その他の施設の経験年数B</t>
    <rPh sb="2" eb="3">
      <t>タ</t>
    </rPh>
    <rPh sb="4" eb="6">
      <t>シセツ</t>
    </rPh>
    <rPh sb="7" eb="9">
      <t>ケイケン</t>
    </rPh>
    <rPh sb="9" eb="11">
      <t>ネンスウ</t>
    </rPh>
    <phoneticPr fontId="7"/>
  </si>
  <si>
    <t>計
A＋B</t>
    <rPh sb="0" eb="1">
      <t>ケイ</t>
    </rPh>
    <phoneticPr fontId="7"/>
  </si>
  <si>
    <t>採　 用
年月日</t>
    <rPh sb="0" eb="1">
      <t>サイ</t>
    </rPh>
    <rPh sb="3" eb="4">
      <t>ヨウ</t>
    </rPh>
    <rPh sb="5" eb="8">
      <t>ネンガッピ</t>
    </rPh>
    <phoneticPr fontId="7"/>
  </si>
  <si>
    <t>勤　続
年数A</t>
    <rPh sb="0" eb="1">
      <t>ツトム</t>
    </rPh>
    <rPh sb="2" eb="3">
      <t>ゾク</t>
    </rPh>
    <rPh sb="4" eb="6">
      <t>ネンスウ</t>
    </rPh>
    <phoneticPr fontId="7"/>
  </si>
  <si>
    <t>例1</t>
    <rPh sb="0" eb="1">
      <t>レイ</t>
    </rPh>
    <phoneticPr fontId="32"/>
  </si>
  <si>
    <t>○</t>
  </si>
  <si>
    <t>例2</t>
    <rPh sb="0" eb="1">
      <t>レイ</t>
    </rPh>
    <phoneticPr fontId="32"/>
  </si>
  <si>
    <t>うさぎ</t>
    <phoneticPr fontId="32"/>
  </si>
  <si>
    <t>円</t>
    <rPh sb="0" eb="1">
      <t>エン</t>
    </rPh>
    <phoneticPr fontId="32"/>
  </si>
  <si>
    <t>×</t>
  </si>
  <si>
    <t>※以下削除厳禁</t>
  </si>
  <si>
    <t>(注)</t>
    <rPh sb="1" eb="2">
      <t>チュウ</t>
    </rPh>
    <phoneticPr fontId="3"/>
  </si>
  <si>
    <t>3.法人役員、施設長及び設置者と親族関係にある者の続柄（例：「施設長の妻」「理事長の長男」「理事の次女」等）、職種変更、産休・育休・病休等、代替についても備考欄に記入すること。</t>
    <rPh sb="77" eb="79">
      <t>ビコウ</t>
    </rPh>
    <rPh sb="79" eb="80">
      <t>ラン</t>
    </rPh>
    <phoneticPr fontId="3"/>
  </si>
  <si>
    <t>◆ 常勤換算の算出方法</t>
    <rPh sb="2" eb="4">
      <t>ジョウキン</t>
    </rPh>
    <rPh sb="4" eb="6">
      <t>カンサン</t>
    </rPh>
    <rPh sb="7" eb="9">
      <t>サンシュツ</t>
    </rPh>
    <rPh sb="9" eb="11">
      <t>ホウホウ</t>
    </rPh>
    <phoneticPr fontId="3"/>
  </si>
  <si>
    <t>1.</t>
    <phoneticPr fontId="3"/>
  </si>
  <si>
    <t>2.</t>
    <phoneticPr fontId="3"/>
  </si>
  <si>
    <t>（常勤換算計算表）</t>
    <rPh sb="1" eb="3">
      <t>ジョウキン</t>
    </rPh>
    <rPh sb="3" eb="5">
      <t>カンサン</t>
    </rPh>
    <rPh sb="5" eb="8">
      <t>ケイサンヒョウ</t>
    </rPh>
    <phoneticPr fontId="3"/>
  </si>
  <si>
    <t>認可定員</t>
    <rPh sb="0" eb="2">
      <t>ニンカ</t>
    </rPh>
    <rPh sb="2" eb="3">
      <t>サダム</t>
    </rPh>
    <rPh sb="3" eb="4">
      <t>イン</t>
    </rPh>
    <phoneticPr fontId="3"/>
  </si>
  <si>
    <t>（変更年月日）</t>
    <rPh sb="1" eb="3">
      <t>ヘンコウ</t>
    </rPh>
    <rPh sb="3" eb="6">
      <t>ネンガッピ</t>
    </rPh>
    <phoneticPr fontId="3"/>
  </si>
  <si>
    <t>利用定員</t>
    <rPh sb="0" eb="2">
      <t>リヨウ</t>
    </rPh>
    <rPh sb="2" eb="4">
      <t>テイイン</t>
    </rPh>
    <rPh sb="3" eb="4">
      <t>イン</t>
    </rPh>
    <phoneticPr fontId="3"/>
  </si>
  <si>
    <t>●</t>
    <phoneticPr fontId="3"/>
  </si>
  <si>
    <t>幼稚園
確認年月日</t>
    <rPh sb="0" eb="3">
      <t>ヨウチエン</t>
    </rPh>
    <rPh sb="4" eb="6">
      <t>カクニン</t>
    </rPh>
    <rPh sb="6" eb="9">
      <t>ネンガッピ</t>
    </rPh>
    <phoneticPr fontId="3"/>
  </si>
  <si>
    <t>【 印刷不要 】</t>
    <rPh sb="2" eb="4">
      <t>インサツ</t>
    </rPh>
    <rPh sb="4" eb="6">
      <t>フヨウ</t>
    </rPh>
    <phoneticPr fontId="3"/>
  </si>
  <si>
    <t>元となる法令通知等</t>
    <rPh sb="0" eb="1">
      <t>モト</t>
    </rPh>
    <rPh sb="4" eb="6">
      <t>ホウレイ</t>
    </rPh>
    <rPh sb="6" eb="8">
      <t>ツウチ</t>
    </rPh>
    <rPh sb="8" eb="9">
      <t>トウ</t>
    </rPh>
    <phoneticPr fontId="3"/>
  </si>
  <si>
    <t>本調書での表記</t>
    <rPh sb="0" eb="1">
      <t>ホン</t>
    </rPh>
    <rPh sb="1" eb="3">
      <t>チョウショ</t>
    </rPh>
    <rPh sb="5" eb="7">
      <t>ヒョウキ</t>
    </rPh>
    <phoneticPr fontId="3"/>
  </si>
  <si>
    <t>特定教育・保育条例</t>
    <rPh sb="0" eb="2">
      <t>トクテイ</t>
    </rPh>
    <rPh sb="2" eb="4">
      <t>キョウイク</t>
    </rPh>
    <rPh sb="5" eb="7">
      <t>ホイク</t>
    </rPh>
    <rPh sb="7" eb="9">
      <t>ジョウレイ</t>
    </rPh>
    <phoneticPr fontId="3"/>
  </si>
  <si>
    <t>幼児教育・保育無償化に関するFAQ</t>
    <rPh sb="0" eb="2">
      <t>ヨウジ</t>
    </rPh>
    <rPh sb="2" eb="4">
      <t>キョウイク</t>
    </rPh>
    <rPh sb="5" eb="7">
      <t>ホイク</t>
    </rPh>
    <rPh sb="7" eb="10">
      <t>ムショウカ</t>
    </rPh>
    <rPh sb="11" eb="12">
      <t>カン</t>
    </rPh>
    <phoneticPr fontId="3"/>
  </si>
  <si>
    <t>幼稚園設置基準（昭和31年文部省令第32号）</t>
    <rPh sb="0" eb="3">
      <t>ヨウチエン</t>
    </rPh>
    <rPh sb="3" eb="5">
      <t>セッチ</t>
    </rPh>
    <rPh sb="5" eb="7">
      <t>キジュン</t>
    </rPh>
    <rPh sb="8" eb="10">
      <t>ショウワ</t>
    </rPh>
    <rPh sb="12" eb="13">
      <t>ネン</t>
    </rPh>
    <rPh sb="13" eb="15">
      <t>モンブ</t>
    </rPh>
    <rPh sb="15" eb="17">
      <t>ショウレイ</t>
    </rPh>
    <rPh sb="17" eb="18">
      <t>ダイ</t>
    </rPh>
    <rPh sb="20" eb="21">
      <t>ゴウ</t>
    </rPh>
    <phoneticPr fontId="3"/>
  </si>
  <si>
    <t>幼稚園における学校評価ガイドライン（平成23年11月25日改訂）</t>
    <rPh sb="0" eb="3">
      <t>ヨウチエン</t>
    </rPh>
    <rPh sb="7" eb="9">
      <t>ガッコウ</t>
    </rPh>
    <rPh sb="9" eb="11">
      <t>ヒョウカ</t>
    </rPh>
    <rPh sb="18" eb="20">
      <t>ヘイセイ</t>
    </rPh>
    <rPh sb="22" eb="23">
      <t>ネン</t>
    </rPh>
    <rPh sb="25" eb="26">
      <t>ガツ</t>
    </rPh>
    <rPh sb="28" eb="29">
      <t>ニチ</t>
    </rPh>
    <rPh sb="29" eb="31">
      <t>カイテイ</t>
    </rPh>
    <phoneticPr fontId="3"/>
  </si>
  <si>
    <t>学校評価ガイドライン</t>
    <rPh sb="0" eb="4">
      <t>ガッコウヒョウカ</t>
    </rPh>
    <phoneticPr fontId="3"/>
  </si>
  <si>
    <t>基本加算部分</t>
    <rPh sb="0" eb="2">
      <t>キホン</t>
    </rPh>
    <rPh sb="2" eb="4">
      <t>カサン</t>
    </rPh>
    <rPh sb="4" eb="6">
      <t>ブブン</t>
    </rPh>
    <phoneticPr fontId="3"/>
  </si>
  <si>
    <t>副園長・教頭配置加算</t>
    <rPh sb="0" eb="3">
      <t>フクエンチョウ</t>
    </rPh>
    <rPh sb="4" eb="10">
      <t>キョウトウハイチカサン</t>
    </rPh>
    <phoneticPr fontId="3"/>
  </si>
  <si>
    <t>留意事項通知　別紙1 Ⅴ-1-(1)</t>
    <rPh sb="4" eb="6">
      <t>ツウチ</t>
    </rPh>
    <phoneticPr fontId="3"/>
  </si>
  <si>
    <t>★</t>
    <phoneticPr fontId="7"/>
  </si>
  <si>
    <t>特定教育・保育条例（教育・保育の提供の記録）の条</t>
    <phoneticPr fontId="3"/>
  </si>
  <si>
    <t>2.雇用形態が変更になった場合（非正規職員⇔正規職員）は、監査当該月の状況を記入し、変更になった月を備考欄に記入すること。</t>
    <rPh sb="16" eb="17">
      <t>ヒ</t>
    </rPh>
    <rPh sb="17" eb="19">
      <t>セイキ</t>
    </rPh>
    <rPh sb="29" eb="31">
      <t>カンサ</t>
    </rPh>
    <rPh sb="31" eb="33">
      <t>トウガイ</t>
    </rPh>
    <rPh sb="33" eb="34">
      <t>ツキ</t>
    </rPh>
    <rPh sb="35" eb="37">
      <t>ジョウキョウ</t>
    </rPh>
    <rPh sb="42" eb="44">
      <t>ヘンコウ</t>
    </rPh>
    <rPh sb="48" eb="49">
      <t>ツキ</t>
    </rPh>
    <rPh sb="50" eb="52">
      <t>ビコウ</t>
    </rPh>
    <rPh sb="52" eb="53">
      <t>ラン</t>
    </rPh>
    <rPh sb="54" eb="56">
      <t>キニュウ</t>
    </rPh>
    <phoneticPr fontId="3"/>
  </si>
  <si>
    <t>別表1－①</t>
    <rPh sb="0" eb="2">
      <t>ベッピョウ</t>
    </rPh>
    <phoneticPr fontId="3"/>
  </si>
  <si>
    <t>別表1－②</t>
    <rPh sb="0" eb="2">
      <t>ベッピョウ</t>
    </rPh>
    <phoneticPr fontId="3"/>
  </si>
  <si>
    <t>別表1－③</t>
    <rPh sb="0" eb="2">
      <t>ベッピョウ</t>
    </rPh>
    <phoneticPr fontId="3"/>
  </si>
  <si>
    <t>別表2－①</t>
    <rPh sb="0" eb="2">
      <t>ベッピョウ</t>
    </rPh>
    <phoneticPr fontId="3"/>
  </si>
  <si>
    <t>幼稚園教育要領第3章1(3)</t>
    <rPh sb="0" eb="7">
      <t>ヨウチエンキョウイクヨウリョウ</t>
    </rPh>
    <rPh sb="7" eb="8">
      <t>ダイ</t>
    </rPh>
    <rPh sb="9" eb="10">
      <t>ショウ</t>
    </rPh>
    <phoneticPr fontId="3"/>
  </si>
  <si>
    <t>臨　時　（必要なとき）</t>
    <rPh sb="0" eb="1">
      <t>リン</t>
    </rPh>
    <rPh sb="2" eb="3">
      <t>トキ</t>
    </rPh>
    <rPh sb="5" eb="7">
      <t>ヒツヨウ</t>
    </rPh>
    <phoneticPr fontId="7"/>
  </si>
  <si>
    <t>→学校教育法第42条</t>
    <rPh sb="1" eb="6">
      <t>ガッコウキョウイクホウ</t>
    </rPh>
    <rPh sb="6" eb="7">
      <t>ダイ</t>
    </rPh>
    <rPh sb="9" eb="10">
      <t>ジョウ</t>
    </rPh>
    <phoneticPr fontId="3"/>
  </si>
  <si>
    <t>学校教育法第28条（準用）</t>
    <rPh sb="0" eb="5">
      <t>ガッコウキョウイクホウ</t>
    </rPh>
    <rPh sb="5" eb="6">
      <t>ダイ</t>
    </rPh>
    <rPh sb="8" eb="9">
      <t>ジョウ</t>
    </rPh>
    <rPh sb="10" eb="12">
      <t>ジュンヨウ</t>
    </rPh>
    <phoneticPr fontId="3"/>
  </si>
  <si>
    <t>特定教育・保育条例（正当な理由のない提供拒否の禁止等）の条第1項</t>
    <phoneticPr fontId="3"/>
  </si>
  <si>
    <t>特定教育・保育条例（正当な理由のない提供拒否の禁止等）の条第2項</t>
    <phoneticPr fontId="3"/>
  </si>
  <si>
    <t>特定教育・保育条例（正当な理由のない提供拒否の禁止等）の条第4項</t>
    <phoneticPr fontId="3"/>
  </si>
  <si>
    <t>研修は、幼稚園における学校評価で把握した課題や学校運営の改善による教育水準の向上等を図るものとなっているか。</t>
    <rPh sb="0" eb="2">
      <t>ケンシュウ</t>
    </rPh>
    <rPh sb="4" eb="6">
      <t>ヨウチ</t>
    </rPh>
    <rPh sb="6" eb="7">
      <t>エン</t>
    </rPh>
    <rPh sb="11" eb="13">
      <t>ガッコウ</t>
    </rPh>
    <rPh sb="13" eb="15">
      <t>ヒョウカ</t>
    </rPh>
    <rPh sb="16" eb="18">
      <t>ハアク</t>
    </rPh>
    <rPh sb="20" eb="22">
      <t>カダイ</t>
    </rPh>
    <rPh sb="23" eb="25">
      <t>ガッコウ</t>
    </rPh>
    <rPh sb="25" eb="27">
      <t>ウンエイ</t>
    </rPh>
    <rPh sb="28" eb="30">
      <t>カイゼン</t>
    </rPh>
    <rPh sb="33" eb="35">
      <t>キョウイク</t>
    </rPh>
    <rPh sb="35" eb="37">
      <t>スイジュン</t>
    </rPh>
    <rPh sb="38" eb="40">
      <t>コウジョウ</t>
    </rPh>
    <rPh sb="40" eb="41">
      <t>トウ</t>
    </rPh>
    <rPh sb="42" eb="43">
      <t>ハカ</t>
    </rPh>
    <phoneticPr fontId="3"/>
  </si>
  <si>
    <t>校長は、児童等が進学又は転学した場合、当該児童等の指導要録の写し等について、その進学・転学先の長に送付しなければならない。</t>
    <phoneticPr fontId="3"/>
  </si>
  <si>
    <t>H24</t>
    <phoneticPr fontId="3"/>
  </si>
  <si>
    <t>幼児教育・保育無償化に関するFAQ　12-17</t>
    <phoneticPr fontId="3"/>
  </si>
  <si>
    <t>幼児教育・保育無償化に関するFAQ　12-7</t>
    <phoneticPr fontId="3"/>
  </si>
  <si>
    <t>特定教育・保育条例（利用者負担額等の受領）の条第6項</t>
    <rPh sb="22" eb="23">
      <t>ジョウ</t>
    </rPh>
    <rPh sb="23" eb="24">
      <t>ダイ</t>
    </rPh>
    <rPh sb="25" eb="26">
      <t>コウ</t>
    </rPh>
    <phoneticPr fontId="3"/>
  </si>
  <si>
    <t>実費徴収している給食費について、実際に食事の提供に要する費用（原材料費）より、恒常的に多額となっていないか。</t>
  </si>
  <si>
    <t>学校薬剤師</t>
    <phoneticPr fontId="3"/>
  </si>
  <si>
    <t>学校歯科医</t>
    <phoneticPr fontId="3"/>
  </si>
  <si>
    <t>車両運行簿を整備しているか。</t>
    <rPh sb="0" eb="2">
      <t>シャリョウ</t>
    </rPh>
    <rPh sb="2" eb="4">
      <t>ウンコウ</t>
    </rPh>
    <rPh sb="4" eb="5">
      <t>ボ</t>
    </rPh>
    <rPh sb="6" eb="8">
      <t>セイビ</t>
    </rPh>
    <phoneticPr fontId="3"/>
  </si>
  <si>
    <t>対人賠償無制限の保険に加入しているか。</t>
    <rPh sb="0" eb="4">
      <t>タイジンバイショウ</t>
    </rPh>
    <rPh sb="4" eb="7">
      <t>ムセイゲン</t>
    </rPh>
    <rPh sb="8" eb="10">
      <t>ホケン</t>
    </rPh>
    <rPh sb="11" eb="13">
      <t>カニュウ</t>
    </rPh>
    <phoneticPr fontId="3"/>
  </si>
  <si>
    <t>特定教育・保育条例（事故発生の防止及び発生時の対応）の条第4項</t>
    <rPh sb="0" eb="4">
      <t>トクテイ</t>
    </rPh>
    <rPh sb="5" eb="7">
      <t>ホイク</t>
    </rPh>
    <rPh sb="7" eb="9">
      <t>ジョウレイ</t>
    </rPh>
    <rPh sb="10" eb="14">
      <t>ジコハッセイ</t>
    </rPh>
    <rPh sb="15" eb="17">
      <t>ボウシ</t>
    </rPh>
    <rPh sb="17" eb="18">
      <t>オヨ</t>
    </rPh>
    <rPh sb="19" eb="22">
      <t>ハッセイジ</t>
    </rPh>
    <rPh sb="23" eb="25">
      <t>タイオウ</t>
    </rPh>
    <rPh sb="27" eb="28">
      <t>ジョウ</t>
    </rPh>
    <rPh sb="28" eb="29">
      <t>ダイ</t>
    </rPh>
    <rPh sb="30" eb="31">
      <t>コウ</t>
    </rPh>
    <phoneticPr fontId="3"/>
  </si>
  <si>
    <t>特定教育・保育条例（教育・保育給付認定の申請に係る援助）の条</t>
    <rPh sb="0" eb="4">
      <t>トク</t>
    </rPh>
    <rPh sb="5" eb="9">
      <t>ホイクジョ</t>
    </rPh>
    <rPh sb="10" eb="13">
      <t>キョウイク</t>
    </rPh>
    <rPh sb="13" eb="15">
      <t>ホイク</t>
    </rPh>
    <rPh sb="15" eb="17">
      <t>キュウフ</t>
    </rPh>
    <rPh sb="17" eb="19">
      <t>ニンテイ</t>
    </rPh>
    <rPh sb="20" eb="22">
      <t>シンセイ</t>
    </rPh>
    <rPh sb="23" eb="24">
      <t>カカワ</t>
    </rPh>
    <rPh sb="25" eb="27">
      <t>エンジョ</t>
    </rPh>
    <rPh sb="29" eb="30">
      <t>ジョウ</t>
    </rPh>
    <phoneticPr fontId="3"/>
  </si>
  <si>
    <t>苦情解決状況　※本年度分は監査調書提出月の前月分までの状況を記入すること。</t>
    <phoneticPr fontId="3"/>
  </si>
  <si>
    <t>⑤</t>
    <phoneticPr fontId="3"/>
  </si>
  <si>
    <t>苦情の内容及び解決結果について記録しているか。</t>
    <rPh sb="0" eb="2">
      <t>クジョウ</t>
    </rPh>
    <rPh sb="3" eb="5">
      <t>ナイヨウ</t>
    </rPh>
    <rPh sb="5" eb="6">
      <t>オヨ</t>
    </rPh>
    <rPh sb="7" eb="9">
      <t>カイケツ</t>
    </rPh>
    <rPh sb="9" eb="11">
      <t>ケッカ</t>
    </rPh>
    <rPh sb="15" eb="17">
      <t>キロク</t>
    </rPh>
    <phoneticPr fontId="3"/>
  </si>
  <si>
    <t>特定教育・保育条例（苦情解決）の条第2項</t>
    <rPh sb="0" eb="4">
      <t>トクテ</t>
    </rPh>
    <rPh sb="5" eb="9">
      <t>ホイク</t>
    </rPh>
    <rPh sb="10" eb="14">
      <t>クジョウカイケ</t>
    </rPh>
    <rPh sb="16" eb="17">
      <t>ジョウ</t>
    </rPh>
    <rPh sb="17" eb="18">
      <t>ダイ</t>
    </rPh>
    <rPh sb="19" eb="20">
      <t>コウ</t>
    </rPh>
    <phoneticPr fontId="3"/>
  </si>
  <si>
    <t>名</t>
    <rPh sb="0" eb="1">
      <t>メイ</t>
    </rPh>
    <phoneticPr fontId="3"/>
  </si>
  <si>
    <t>常勤職員所定労働時間</t>
    <rPh sb="0" eb="2">
      <t>ジョウキン</t>
    </rPh>
    <rPh sb="2" eb="4">
      <t>ショクイン</t>
    </rPh>
    <rPh sb="4" eb="6">
      <t>ショテイ</t>
    </rPh>
    <rPh sb="6" eb="8">
      <t>ロウドウ</t>
    </rPh>
    <rPh sb="8" eb="10">
      <t>ジカン</t>
    </rPh>
    <phoneticPr fontId="3"/>
  </si>
  <si>
    <t>（例：月労働時間の算出方法）</t>
    <rPh sb="1" eb="2">
      <t>レイ</t>
    </rPh>
    <rPh sb="3" eb="4">
      <t>ツキ</t>
    </rPh>
    <rPh sb="4" eb="6">
      <t>ロウドウ</t>
    </rPh>
    <rPh sb="6" eb="8">
      <t>ジカン</t>
    </rPh>
    <rPh sb="9" eb="11">
      <t>サンシュツ</t>
    </rPh>
    <rPh sb="11" eb="13">
      <t>ホウホウ</t>
    </rPh>
    <phoneticPr fontId="3"/>
  </si>
  <si>
    <t>365日÷7日≒52週/年</t>
    <rPh sb="3" eb="4">
      <t>ニチ</t>
    </rPh>
    <rPh sb="6" eb="7">
      <t>ニチ</t>
    </rPh>
    <rPh sb="10" eb="11">
      <t>シュウ</t>
    </rPh>
    <rPh sb="12" eb="13">
      <t>ネン</t>
    </rPh>
    <phoneticPr fontId="3"/>
  </si>
  <si>
    <t>○週40時間労働の場合</t>
    <rPh sb="1" eb="2">
      <t>シュウ</t>
    </rPh>
    <rPh sb="4" eb="6">
      <t>ジカン</t>
    </rPh>
    <rPh sb="6" eb="8">
      <t>ロウドウ</t>
    </rPh>
    <rPh sb="9" eb="11">
      <t>バアイ</t>
    </rPh>
    <phoneticPr fontId="3"/>
  </si>
  <si>
    <t>○週37.5時間労働の場合</t>
    <rPh sb="1" eb="2">
      <t>シュウ</t>
    </rPh>
    <rPh sb="6" eb="8">
      <t>ジカン</t>
    </rPh>
    <rPh sb="8" eb="10">
      <t>ロウドウ</t>
    </rPh>
    <rPh sb="11" eb="13">
      <t>バアイ</t>
    </rPh>
    <phoneticPr fontId="3"/>
  </si>
  <si>
    <t>40時間×52週＝2,080時間/年</t>
    <rPh sb="2" eb="4">
      <t>ジカン</t>
    </rPh>
    <rPh sb="7" eb="8">
      <t>シュウ</t>
    </rPh>
    <rPh sb="14" eb="16">
      <t>ジカン</t>
    </rPh>
    <rPh sb="17" eb="18">
      <t>ネン</t>
    </rPh>
    <phoneticPr fontId="3"/>
  </si>
  <si>
    <t>37.5時間×52週＝1,950時間/年</t>
    <rPh sb="4" eb="6">
      <t>ジカン</t>
    </rPh>
    <rPh sb="9" eb="10">
      <t>シュウ</t>
    </rPh>
    <rPh sb="16" eb="18">
      <t>ジカン</t>
    </rPh>
    <rPh sb="19" eb="20">
      <t>ネン</t>
    </rPh>
    <phoneticPr fontId="3"/>
  </si>
  <si>
    <t>2,080時間÷12月≒173時間/月</t>
    <rPh sb="5" eb="7">
      <t>ジカン</t>
    </rPh>
    <rPh sb="10" eb="11">
      <t>ツキ</t>
    </rPh>
    <rPh sb="15" eb="17">
      <t>ジカン</t>
    </rPh>
    <rPh sb="18" eb="19">
      <t>ツキ</t>
    </rPh>
    <phoneticPr fontId="3"/>
  </si>
  <si>
    <t>1,950時間÷12月≒163時間/月</t>
    <rPh sb="5" eb="7">
      <t>ジカン</t>
    </rPh>
    <phoneticPr fontId="3"/>
  </si>
  <si>
    <t>＜参考※色つきセルには計算式が入っています。＞</t>
    <rPh sb="1" eb="3">
      <t>サンコウ</t>
    </rPh>
    <rPh sb="4" eb="5">
      <t>イロ</t>
    </rPh>
    <rPh sb="11" eb="14">
      <t>ケイサンシキ</t>
    </rPh>
    <rPh sb="15" eb="16">
      <t>ハイ</t>
    </rPh>
    <phoneticPr fontId="3"/>
  </si>
  <si>
    <t>時間/月</t>
    <rPh sb="0" eb="2">
      <t>ジカン</t>
    </rPh>
    <rPh sb="3" eb="4">
      <t>ツキ</t>
    </rPh>
    <phoneticPr fontId="3"/>
  </si>
  <si>
    <t>月労働時間</t>
    <rPh sb="0" eb="1">
      <t>ツキ</t>
    </rPh>
    <rPh sb="1" eb="3">
      <t>ロウドウ</t>
    </rPh>
    <rPh sb="3" eb="5">
      <t>ジカン</t>
    </rPh>
    <phoneticPr fontId="3"/>
  </si>
  <si>
    <t>特定教育・保育条例（特定教育・保育に関する評価等）の条第2項</t>
    <rPh sb="10" eb="12">
      <t>トクテイ</t>
    </rPh>
    <rPh sb="12" eb="14">
      <t>キョウイク</t>
    </rPh>
    <rPh sb="15" eb="17">
      <t>ホイク</t>
    </rPh>
    <rPh sb="18" eb="19">
      <t>カン</t>
    </rPh>
    <rPh sb="21" eb="23">
      <t>ヒョウカ</t>
    </rPh>
    <rPh sb="23" eb="24">
      <t>トウ</t>
    </rPh>
    <rPh sb="27" eb="28">
      <t>ダイ</t>
    </rPh>
    <rPh sb="29" eb="30">
      <t>コウ</t>
    </rPh>
    <phoneticPr fontId="3"/>
  </si>
  <si>
    <t>学校保健安全法第23条</t>
    <rPh sb="0" eb="2">
      <t>ガッコウ</t>
    </rPh>
    <rPh sb="2" eb="4">
      <t>ホケン</t>
    </rPh>
    <rPh sb="4" eb="7">
      <t>アンゼンホウ</t>
    </rPh>
    <rPh sb="7" eb="8">
      <t>ダイ</t>
    </rPh>
    <rPh sb="10" eb="11">
      <t>ジョウ</t>
    </rPh>
    <phoneticPr fontId="3"/>
  </si>
  <si>
    <t>労働時間/月</t>
    <rPh sb="0" eb="2">
      <t>ロウドウ</t>
    </rPh>
    <rPh sb="2" eb="4">
      <t>ジカン</t>
    </rPh>
    <rPh sb="5" eb="6">
      <t>ツキ</t>
    </rPh>
    <phoneticPr fontId="3"/>
  </si>
  <si>
    <t>教諭等の月労働時間数
(雇用契約による時間数）</t>
    <rPh sb="0" eb="2">
      <t>キョウユ</t>
    </rPh>
    <rPh sb="2" eb="3">
      <t>トウ</t>
    </rPh>
    <rPh sb="4" eb="5">
      <t>ツキ</t>
    </rPh>
    <rPh sb="5" eb="7">
      <t>ロウドウ</t>
    </rPh>
    <rPh sb="7" eb="10">
      <t>ジカンスウ</t>
    </rPh>
    <rPh sb="12" eb="14">
      <t>コヨウ</t>
    </rPh>
    <rPh sb="14" eb="16">
      <t>ケイヤク</t>
    </rPh>
    <rPh sb="19" eb="22">
      <t>ジカンスウ</t>
    </rPh>
    <phoneticPr fontId="3"/>
  </si>
  <si>
    <t>「幼稚園及び特別支援学校幼稚部における指導要録の改善について（通知）」（平成30年3月30日 29文科初第1814号）</t>
    <phoneticPr fontId="3"/>
  </si>
  <si>
    <t>「認可定員を超過して園児を受け入れている私立幼稚園に係る子ども・子育て支援法に基づく確認等に関する留意事項について」（平成26年10月17日付 事務連絡 内閣府子ども・子育て支援新制度施行準備室外）</t>
    <rPh sb="1" eb="3">
      <t>ニンカ</t>
    </rPh>
    <rPh sb="3" eb="5">
      <t>テイイン</t>
    </rPh>
    <rPh sb="6" eb="8">
      <t>チョウカ</t>
    </rPh>
    <rPh sb="10" eb="12">
      <t>エンジ</t>
    </rPh>
    <rPh sb="20" eb="22">
      <t>シリツ</t>
    </rPh>
    <rPh sb="22" eb="25">
      <t>ヨウチエン</t>
    </rPh>
    <rPh sb="26" eb="27">
      <t>カカ</t>
    </rPh>
    <rPh sb="28" eb="29">
      <t>コ</t>
    </rPh>
    <rPh sb="32" eb="34">
      <t>コソダ</t>
    </rPh>
    <rPh sb="35" eb="37">
      <t>シエン</t>
    </rPh>
    <rPh sb="37" eb="38">
      <t>ホウ</t>
    </rPh>
    <rPh sb="39" eb="40">
      <t>モト</t>
    </rPh>
    <rPh sb="42" eb="44">
      <t>カクニン</t>
    </rPh>
    <rPh sb="44" eb="45">
      <t>トウ</t>
    </rPh>
    <rPh sb="46" eb="47">
      <t>カン</t>
    </rPh>
    <rPh sb="49" eb="51">
      <t>リュウイ</t>
    </rPh>
    <rPh sb="51" eb="53">
      <t>ジコウ</t>
    </rPh>
    <rPh sb="59" eb="61">
      <t>ヘイセイ</t>
    </rPh>
    <rPh sb="63" eb="64">
      <t>ネン</t>
    </rPh>
    <rPh sb="66" eb="67">
      <t>ガツ</t>
    </rPh>
    <rPh sb="69" eb="70">
      <t>ニチ</t>
    </rPh>
    <rPh sb="70" eb="71">
      <t>ヅ</t>
    </rPh>
    <rPh sb="72" eb="74">
      <t>ジム</t>
    </rPh>
    <rPh sb="74" eb="76">
      <t>レンラク</t>
    </rPh>
    <rPh sb="77" eb="79">
      <t>ナイカク</t>
    </rPh>
    <rPh sb="79" eb="80">
      <t>フ</t>
    </rPh>
    <rPh sb="80" eb="81">
      <t>コ</t>
    </rPh>
    <rPh sb="84" eb="86">
      <t>コソダ</t>
    </rPh>
    <rPh sb="87" eb="89">
      <t>シエン</t>
    </rPh>
    <rPh sb="89" eb="92">
      <t>シンセイド</t>
    </rPh>
    <rPh sb="92" eb="94">
      <t>セコウ</t>
    </rPh>
    <rPh sb="94" eb="96">
      <t>ジュンビ</t>
    </rPh>
    <rPh sb="96" eb="97">
      <t>シツ</t>
    </rPh>
    <rPh sb="97" eb="98">
      <t>ホカ</t>
    </rPh>
    <phoneticPr fontId="3"/>
  </si>
  <si>
    <t>夏季休業</t>
    <rPh sb="0" eb="2">
      <t>カキ</t>
    </rPh>
    <rPh sb="2" eb="4">
      <t>キュウギョウ</t>
    </rPh>
    <phoneticPr fontId="3"/>
  </si>
  <si>
    <t>冬季休業</t>
    <rPh sb="0" eb="2">
      <t>トウキ</t>
    </rPh>
    <rPh sb="2" eb="4">
      <t>キュウギョウ</t>
    </rPh>
    <phoneticPr fontId="3"/>
  </si>
  <si>
    <t>特定教育・保育条例（一般原則）の条第4項</t>
    <rPh sb="10" eb="14">
      <t>イッパンゲンソク</t>
    </rPh>
    <rPh sb="17" eb="18">
      <t>ダイ</t>
    </rPh>
    <rPh sb="19" eb="20">
      <t>コウ</t>
    </rPh>
    <phoneticPr fontId="3"/>
  </si>
  <si>
    <t>特定教育・保育条例（勤務体制の確保等）の条第3項</t>
  </si>
  <si>
    <t>特定教育・保育条例（教育・保育給付認定子どもを平等に取り扱う原則）の条</t>
    <rPh sb="0" eb="4">
      <t>トクテイキョウイク</t>
    </rPh>
    <rPh sb="5" eb="7">
      <t>ホイク</t>
    </rPh>
    <rPh sb="7" eb="9">
      <t>ジョウレイ</t>
    </rPh>
    <rPh sb="10" eb="12">
      <t>キョウイク</t>
    </rPh>
    <rPh sb="13" eb="15">
      <t>ホイク</t>
    </rPh>
    <rPh sb="15" eb="17">
      <t>キュウフ</t>
    </rPh>
    <rPh sb="17" eb="19">
      <t>ニンテイ</t>
    </rPh>
    <rPh sb="19" eb="20">
      <t>コ</t>
    </rPh>
    <rPh sb="23" eb="25">
      <t>ビョウドウ</t>
    </rPh>
    <rPh sb="26" eb="27">
      <t>ト</t>
    </rPh>
    <rPh sb="28" eb="29">
      <t>アツカ</t>
    </rPh>
    <rPh sb="30" eb="32">
      <t>ゲンソク</t>
    </rPh>
    <rPh sb="34" eb="35">
      <t>ジョウ</t>
    </rPh>
    <phoneticPr fontId="3"/>
  </si>
  <si>
    <t>FAX番号</t>
    <rPh sb="3" eb="5">
      <t>バンゴウ</t>
    </rPh>
    <phoneticPr fontId="3"/>
  </si>
  <si>
    <t>メール
アドレス</t>
    <phoneticPr fontId="3"/>
  </si>
  <si>
    <t>法</t>
    <rPh sb="0" eb="1">
      <t>ホウ</t>
    </rPh>
    <phoneticPr fontId="3"/>
  </si>
  <si>
    <t>規則</t>
    <rPh sb="0" eb="2">
      <t>キソク</t>
    </rPh>
    <phoneticPr fontId="3"/>
  </si>
  <si>
    <t>休憩時間</t>
    <rPh sb="0" eb="2">
      <t>キュウケイ</t>
    </rPh>
    <rPh sb="2" eb="4">
      <t>ジカン</t>
    </rPh>
    <phoneticPr fontId="3"/>
  </si>
  <si>
    <t>例</t>
    <rPh sb="0" eb="1">
      <t>レイ</t>
    </rPh>
    <phoneticPr fontId="7"/>
  </si>
  <si>
    <t>A</t>
    <phoneticPr fontId="7"/>
  </si>
  <si>
    <t>B</t>
    <phoneticPr fontId="7"/>
  </si>
  <si>
    <t>C</t>
    <phoneticPr fontId="7"/>
  </si>
  <si>
    <t>D</t>
    <phoneticPr fontId="7"/>
  </si>
  <si>
    <t>E</t>
    <phoneticPr fontId="7"/>
  </si>
  <si>
    <t>F</t>
    <phoneticPr fontId="3"/>
  </si>
  <si>
    <t>G</t>
    <phoneticPr fontId="3"/>
  </si>
  <si>
    <t>H</t>
    <phoneticPr fontId="3"/>
  </si>
  <si>
    <t>I</t>
    <phoneticPr fontId="3"/>
  </si>
  <si>
    <t>J</t>
    <phoneticPr fontId="3"/>
  </si>
  <si>
    <t>K</t>
    <phoneticPr fontId="3"/>
  </si>
  <si>
    <t>L</t>
    <phoneticPr fontId="3"/>
  </si>
  <si>
    <t>M</t>
    <phoneticPr fontId="3"/>
  </si>
  <si>
    <t>記入要領</t>
    <phoneticPr fontId="7"/>
  </si>
  <si>
    <t>勤務形態（A～　）を上記の表に記入すること。</t>
    <phoneticPr fontId="3"/>
  </si>
  <si>
    <t>既存資料の添付でも可としますが、当組合で確認ができない場合は、転記を依頼することがあります。</t>
    <rPh sb="0" eb="2">
      <t>キソン</t>
    </rPh>
    <rPh sb="2" eb="4">
      <t>シリョウ</t>
    </rPh>
    <rPh sb="5" eb="7">
      <t>テンプ</t>
    </rPh>
    <rPh sb="9" eb="10">
      <t>カ</t>
    </rPh>
    <rPh sb="16" eb="19">
      <t>トウクミアイ</t>
    </rPh>
    <rPh sb="20" eb="22">
      <t>カクニン</t>
    </rPh>
    <rPh sb="27" eb="29">
      <t>バアイ</t>
    </rPh>
    <rPh sb="31" eb="33">
      <t>テンキ</t>
    </rPh>
    <rPh sb="34" eb="36">
      <t>イライ</t>
    </rPh>
    <phoneticPr fontId="3"/>
  </si>
  <si>
    <t>児童虐待防止に関する研修を実施した場合は必ず記載すること。</t>
    <rPh sb="0" eb="7">
      <t>ジドウギャクタイ</t>
    </rPh>
    <rPh sb="7" eb="8">
      <t>カン</t>
    </rPh>
    <rPh sb="10" eb="12">
      <t>ケンシュウ</t>
    </rPh>
    <rPh sb="13" eb="15">
      <t>ジッシ</t>
    </rPh>
    <rPh sb="17" eb="19">
      <t>バアイ</t>
    </rPh>
    <rPh sb="20" eb="21">
      <t>カナラ</t>
    </rPh>
    <rPh sb="22" eb="24">
      <t>キサイ</t>
    </rPh>
    <phoneticPr fontId="3"/>
  </si>
  <si>
    <t>欄が不足する場合は、別紙に作成し添付すること。</t>
    <phoneticPr fontId="3"/>
  </si>
  <si>
    <t>件</t>
    <rPh sb="0" eb="1">
      <t>ケン</t>
    </rPh>
    <phoneticPr fontId="3"/>
  </si>
  <si>
    <t>有</t>
    <rPh sb="0" eb="1">
      <t>ア</t>
    </rPh>
    <phoneticPr fontId="3"/>
  </si>
  <si>
    <t>無</t>
    <rPh sb="0" eb="1">
      <t>ナ</t>
    </rPh>
    <phoneticPr fontId="3"/>
  </si>
  <si>
    <t>前頁の2(1)の配置職員のうち、施設型給付費加算分や子ども・子育て支援交付金対象事業等での配置・加配はあるか。</t>
    <phoneticPr fontId="3"/>
  </si>
  <si>
    <t>「いる」場合、どのように行っているか。</t>
    <phoneticPr fontId="3"/>
  </si>
  <si>
    <t>各クラスには常勤の教諭等を原則各1名以上配置しているか。</t>
    <rPh sb="9" eb="11">
      <t>キョウユ</t>
    </rPh>
    <rPh sb="11" eb="12">
      <t>トウ</t>
    </rPh>
    <rPh sb="13" eb="15">
      <t>ゲンソク</t>
    </rPh>
    <phoneticPr fontId="3"/>
  </si>
  <si>
    <t>規程等の名称：</t>
    <rPh sb="2" eb="3">
      <t>トウ</t>
    </rPh>
    <phoneticPr fontId="3"/>
  </si>
  <si>
    <t>運営規程（園規則等）を整備し、運用しているか。</t>
    <rPh sb="5" eb="6">
      <t>エン</t>
    </rPh>
    <rPh sb="6" eb="8">
      <t>キソク</t>
    </rPh>
    <rPh sb="8" eb="9">
      <t>トウ</t>
    </rPh>
    <phoneticPr fontId="3"/>
  </si>
  <si>
    <t>特定教育・保育条例（勤務体制の確保等）の条第3項</t>
    <rPh sb="20" eb="21">
      <t>ジョウ</t>
    </rPh>
    <rPh sb="21" eb="22">
      <t>ダイ</t>
    </rPh>
    <rPh sb="23" eb="24">
      <t>コウ</t>
    </rPh>
    <phoneticPr fontId="3"/>
  </si>
  <si>
    <t>規則第2条第3項、第5項</t>
    <rPh sb="0" eb="2">
      <t>キソク</t>
    </rPh>
    <rPh sb="2" eb="3">
      <t>ダイ</t>
    </rPh>
    <rPh sb="4" eb="5">
      <t>ジョウ</t>
    </rPh>
    <rPh sb="5" eb="6">
      <t>ダイ</t>
    </rPh>
    <rPh sb="7" eb="8">
      <t>コウ</t>
    </rPh>
    <rPh sb="9" eb="10">
      <t>ダイ</t>
    </rPh>
    <rPh sb="11" eb="12">
      <t>コウ</t>
    </rPh>
    <phoneticPr fontId="3"/>
  </si>
  <si>
    <t>法第33条第1項</t>
    <rPh sb="0" eb="1">
      <t>ホウ</t>
    </rPh>
    <rPh sb="1" eb="2">
      <t>ダイ</t>
    </rPh>
    <rPh sb="4" eb="5">
      <t>ジョウ</t>
    </rPh>
    <rPh sb="5" eb="6">
      <t>ダイ</t>
    </rPh>
    <rPh sb="7" eb="8">
      <t>コウ</t>
    </rPh>
    <phoneticPr fontId="3"/>
  </si>
  <si>
    <t>法第33条第2項</t>
    <rPh sb="0" eb="1">
      <t>ホウ</t>
    </rPh>
    <rPh sb="1" eb="2">
      <t>ダイ</t>
    </rPh>
    <rPh sb="4" eb="5">
      <t>ジョウ</t>
    </rPh>
    <rPh sb="5" eb="6">
      <t>ダイ</t>
    </rPh>
    <rPh sb="7" eb="8">
      <t>コウ</t>
    </rPh>
    <phoneticPr fontId="3"/>
  </si>
  <si>
    <t>専任の助教諭若しくは講師が学級担任となっている場合、学級数の3分の1を超えていないか。</t>
    <rPh sb="35" eb="36">
      <t>チョウ</t>
    </rPh>
    <phoneticPr fontId="3"/>
  </si>
  <si>
    <t>教諭等
配置人数</t>
    <rPh sb="0" eb="2">
      <t>キョウユ</t>
    </rPh>
    <rPh sb="2" eb="3">
      <t>トウ</t>
    </rPh>
    <rPh sb="4" eb="6">
      <t>ハイチ</t>
    </rPh>
    <rPh sb="6" eb="7">
      <t>ニン</t>
    </rPh>
    <rPh sb="7" eb="8">
      <t>スウ</t>
    </rPh>
    <phoneticPr fontId="3"/>
  </si>
  <si>
    <t>教諭等
配置人数</t>
    <rPh sb="0" eb="2">
      <t>キョウユ</t>
    </rPh>
    <rPh sb="2" eb="3">
      <t>トウ</t>
    </rPh>
    <rPh sb="6" eb="7">
      <t>ニン</t>
    </rPh>
    <phoneticPr fontId="3"/>
  </si>
  <si>
    <t>成果を職場内で共有する体制を作ること。</t>
    <rPh sb="7" eb="9">
      <t>キョウユウ</t>
    </rPh>
    <phoneticPr fontId="3"/>
  </si>
  <si>
    <t>学校日誌には毎日必要事項を記録しているか。</t>
    <rPh sb="0" eb="2">
      <t>ガッコウ</t>
    </rPh>
    <rPh sb="2" eb="4">
      <t>ニッシ</t>
    </rPh>
    <rPh sb="6" eb="8">
      <t>マイニチ</t>
    </rPh>
    <rPh sb="8" eb="10">
      <t>ヒツヨウ</t>
    </rPh>
    <rPh sb="10" eb="12">
      <t>ジコウ</t>
    </rPh>
    <rPh sb="13" eb="15">
      <t>キロク</t>
    </rPh>
    <phoneticPr fontId="3"/>
  </si>
  <si>
    <t>小学校就学に際し、指導要録の抄本又は写しを作成し、進学先の小学校長へ送付しているか。</t>
    <rPh sb="25" eb="28">
      <t>シンガクサキ</t>
    </rPh>
    <phoneticPr fontId="3"/>
  </si>
  <si>
    <t>教育・保育給付認定を受けていない保護者から提出された認定申請書等は、当該保護者の居住地の市町村に速やかに送付しているか。</t>
    <rPh sb="0" eb="2">
      <t>キョウイク</t>
    </rPh>
    <rPh sb="3" eb="5">
      <t>ホイク</t>
    </rPh>
    <rPh sb="5" eb="7">
      <t>キュウフ</t>
    </rPh>
    <phoneticPr fontId="3"/>
  </si>
  <si>
    <t>作成に係る留意事項について</t>
    <phoneticPr fontId="3"/>
  </si>
  <si>
    <t>特に指定のあるもの以外は、指導監査調書提出月の初日時点で記入すること。</t>
    <rPh sb="0" eb="1">
      <t>トク</t>
    </rPh>
    <rPh sb="2" eb="4">
      <t>シテイ</t>
    </rPh>
    <rPh sb="9" eb="11">
      <t>イガイ</t>
    </rPh>
    <rPh sb="13" eb="15">
      <t>シドウ</t>
    </rPh>
    <rPh sb="15" eb="17">
      <t>カンサ</t>
    </rPh>
    <rPh sb="17" eb="19">
      <t>チョウショ</t>
    </rPh>
    <rPh sb="19" eb="21">
      <t>テイシュツ</t>
    </rPh>
    <rPh sb="21" eb="22">
      <t>ヅキ</t>
    </rPh>
    <rPh sb="23" eb="25">
      <t>ショニチ</t>
    </rPh>
    <rPh sb="25" eb="27">
      <t>ジテン</t>
    </rPh>
    <rPh sb="28" eb="30">
      <t>キニュウ</t>
    </rPh>
    <phoneticPr fontId="3"/>
  </si>
  <si>
    <t>→入力箇所　　　○</t>
    <rPh sb="1" eb="3">
      <t>ニュウリョク</t>
    </rPh>
    <rPh sb="3" eb="5">
      <t>カショ</t>
    </rPh>
    <phoneticPr fontId="3"/>
  </si>
  <si>
    <t>→選択箇所</t>
    <rPh sb="1" eb="3">
      <t>センタク</t>
    </rPh>
    <rPh sb="3" eb="5">
      <t>カショ</t>
    </rPh>
    <phoneticPr fontId="3"/>
  </si>
  <si>
    <t>→自動計算箇所（入力不要箇所）</t>
    <rPh sb="1" eb="3">
      <t>ジドウ</t>
    </rPh>
    <rPh sb="3" eb="5">
      <t>ケイサン</t>
    </rPh>
    <rPh sb="5" eb="7">
      <t>カショ</t>
    </rPh>
    <rPh sb="8" eb="10">
      <t>ニュウリョク</t>
    </rPh>
    <rPh sb="10" eb="12">
      <t>フヨウ</t>
    </rPh>
    <rPh sb="12" eb="14">
      <t>カショ</t>
    </rPh>
    <phoneticPr fontId="3"/>
  </si>
  <si>
    <t>特記事項の表記について</t>
    <rPh sb="0" eb="2">
      <t>トッキ</t>
    </rPh>
    <rPh sb="2" eb="4">
      <t>ジコウ</t>
    </rPh>
    <rPh sb="5" eb="7">
      <t>ヒョウキ</t>
    </rPh>
    <phoneticPr fontId="3"/>
  </si>
  <si>
    <t>留意事項通知</t>
    <rPh sb="0" eb="2">
      <t>リュウイ</t>
    </rPh>
    <rPh sb="2" eb="4">
      <t>ジコウ</t>
    </rPh>
    <rPh sb="4" eb="6">
      <t>ツウチ</t>
    </rPh>
    <phoneticPr fontId="3"/>
  </si>
  <si>
    <t>処遇改善等加算について</t>
    <rPh sb="0" eb="2">
      <t>ショグウ</t>
    </rPh>
    <rPh sb="2" eb="4">
      <t>カイゼン</t>
    </rPh>
    <rPh sb="4" eb="5">
      <t>トウ</t>
    </rPh>
    <rPh sb="5" eb="7">
      <t>カサン</t>
    </rPh>
    <phoneticPr fontId="3"/>
  </si>
  <si>
    <t>幼稚園　運営調書</t>
    <rPh sb="0" eb="3">
      <t>ヨウチエン</t>
    </rPh>
    <rPh sb="4" eb="6">
      <t>ウンエイ</t>
    </rPh>
    <rPh sb="6" eb="8">
      <t>チョウショ</t>
    </rPh>
    <phoneticPr fontId="3"/>
  </si>
  <si>
    <t>各市町村で制定された特定教育・保育施設及び特定地域型保育事業に関する基準を定める条例</t>
    <phoneticPr fontId="3"/>
  </si>
  <si>
    <t>幼稚園設置基準</t>
    <phoneticPr fontId="3"/>
  </si>
  <si>
    <t>教頭</t>
    <phoneticPr fontId="3"/>
  </si>
  <si>
    <t>その他(事務員、用務員等)</t>
    <rPh sb="2" eb="3">
      <t>タ</t>
    </rPh>
    <rPh sb="4" eb="7">
      <t>ジムイン</t>
    </rPh>
    <rPh sb="8" eb="11">
      <t>ヨウムイン</t>
    </rPh>
    <rPh sb="11" eb="12">
      <t>トウ</t>
    </rPh>
    <phoneticPr fontId="3"/>
  </si>
  <si>
    <t>　　　該当する欄に計上し、代替職員がいない場合は計上しない。</t>
  </si>
  <si>
    <t>週40時間労働の場合（参考例）</t>
    <phoneticPr fontId="3"/>
  </si>
  <si>
    <t>削除厳禁</t>
    <rPh sb="0" eb="2">
      <t>サクジョ</t>
    </rPh>
    <rPh sb="2" eb="4">
      <t>ゲンキン</t>
    </rPh>
    <phoneticPr fontId="3"/>
  </si>
  <si>
    <t>産休・育休、病休等で休職中の記入方法</t>
    <phoneticPr fontId="3"/>
  </si>
  <si>
    <t>(ア)</t>
    <phoneticPr fontId="3"/>
  </si>
  <si>
    <t>代替職員がいない場合は、カウントしない。</t>
    <phoneticPr fontId="3"/>
  </si>
  <si>
    <t>代替職員がいる場合は、正規職員の欄にカウントし、「代替」に再掲表示する。</t>
    <phoneticPr fontId="3"/>
  </si>
  <si>
    <t>(イ)</t>
    <phoneticPr fontId="3"/>
  </si>
  <si>
    <t>(ウ)</t>
    <phoneticPr fontId="3"/>
  </si>
  <si>
    <t>エ</t>
    <phoneticPr fontId="3"/>
  </si>
  <si>
    <t>嘱託の学校医、学校医、学校薬剤師は計上しない。</t>
    <phoneticPr fontId="3"/>
  </si>
  <si>
    <t>地域子育て・子育て支援交付金や市町村単独補助金など、実施事業で人件費を賄っている職員は「その他（事務員、用務員等）」欄に計上する。</t>
    <rPh sb="0" eb="2">
      <t>チイキ</t>
    </rPh>
    <rPh sb="2" eb="4">
      <t>コソダ</t>
    </rPh>
    <rPh sb="46" eb="47">
      <t>タ</t>
    </rPh>
    <rPh sb="48" eb="51">
      <t>ジムイン</t>
    </rPh>
    <rPh sb="52" eb="55">
      <t>ヨウ</t>
    </rPh>
    <rPh sb="55" eb="56">
      <t>トウ</t>
    </rPh>
    <rPh sb="58" eb="59">
      <t>ラン</t>
    </rPh>
    <rPh sb="60" eb="62">
      <t>ケイジョウ</t>
    </rPh>
    <phoneticPr fontId="3"/>
  </si>
  <si>
    <t>主幹教諭及び指導教諭は、「教諭」欄に計上し、主幹養護教諭は、「養護教諭・養護助教諭」欄に計上すること。</t>
    <rPh sb="16" eb="17">
      <t>ラン</t>
    </rPh>
    <rPh sb="42" eb="43">
      <t>ラン</t>
    </rPh>
    <phoneticPr fontId="3"/>
  </si>
  <si>
    <t>教諭</t>
    <rPh sb="0" eb="2">
      <t>キョウユ</t>
    </rPh>
    <phoneticPr fontId="3"/>
  </si>
  <si>
    <t>無資格者に「教諭」の名称を使用していないか。</t>
    <phoneticPr fontId="3"/>
  </si>
  <si>
    <t>（常勤換算計算表）</t>
    <rPh sb="1" eb="3">
      <t>ジョウキン</t>
    </rPh>
    <rPh sb="3" eb="5">
      <t>カンサン</t>
    </rPh>
    <rPh sb="5" eb="7">
      <t>ケイサン</t>
    </rPh>
    <rPh sb="7" eb="8">
      <t>ヒョウ</t>
    </rPh>
    <phoneticPr fontId="3"/>
  </si>
  <si>
    <t>常勤職員所定労働時間</t>
    <phoneticPr fontId="3"/>
  </si>
  <si>
    <t>全教諭等
労働時間</t>
    <rPh sb="0" eb="1">
      <t>ゼン</t>
    </rPh>
    <rPh sb="1" eb="3">
      <t>キョウユ</t>
    </rPh>
    <rPh sb="3" eb="4">
      <t>トウ</t>
    </rPh>
    <rPh sb="5" eb="7">
      <t>ロウドウ</t>
    </rPh>
    <rPh sb="7" eb="9">
      <t>ジカン</t>
    </rPh>
    <phoneticPr fontId="3"/>
  </si>
  <si>
    <t>常勤換算計算表入力例</t>
    <rPh sb="0" eb="2">
      <t>ジョウキン</t>
    </rPh>
    <rPh sb="2" eb="4">
      <t>カンサン</t>
    </rPh>
    <rPh sb="4" eb="6">
      <t>ケイサン</t>
    </rPh>
    <rPh sb="6" eb="7">
      <t>ヒョウ</t>
    </rPh>
    <rPh sb="7" eb="9">
      <t>ニュウリョク</t>
    </rPh>
    <rPh sb="9" eb="10">
      <t>レイ</t>
    </rPh>
    <phoneticPr fontId="3"/>
  </si>
  <si>
    <t>なし・・・① 教諭等欄</t>
    <rPh sb="7" eb="9">
      <t>キョウユ</t>
    </rPh>
    <rPh sb="9" eb="10">
      <t>トウ</t>
    </rPh>
    <rPh sb="10" eb="11">
      <t>ラン</t>
    </rPh>
    <phoneticPr fontId="3"/>
  </si>
  <si>
    <t>あり・・・② 教諭等欄</t>
    <rPh sb="10" eb="11">
      <t>ラン</t>
    </rPh>
    <phoneticPr fontId="3"/>
  </si>
  <si>
    <t>留意事項通知　別紙1Ⅱ-1-(2)-(イ)-ⅰ（注1）</t>
    <rPh sb="0" eb="6">
      <t>リュウイジコウツウチ</t>
    </rPh>
    <rPh sb="7" eb="9">
      <t>ベッシ</t>
    </rPh>
    <rPh sb="24" eb="25">
      <t>チュウ</t>
    </rPh>
    <phoneticPr fontId="7"/>
  </si>
  <si>
    <t>教　員　（教　諭　等）</t>
    <rPh sb="0" eb="1">
      <t>キョウ</t>
    </rPh>
    <rPh sb="2" eb="3">
      <t>イン</t>
    </rPh>
    <rPh sb="5" eb="6">
      <t>キョウ</t>
    </rPh>
    <rPh sb="7" eb="8">
      <t>サトシ</t>
    </rPh>
    <rPh sb="9" eb="10">
      <t>トウ</t>
    </rPh>
    <phoneticPr fontId="3"/>
  </si>
  <si>
    <t>（チーム保育加配加算）</t>
    <rPh sb="4" eb="6">
      <t>ホイク</t>
    </rPh>
    <rPh sb="6" eb="8">
      <t>カハイ</t>
    </rPh>
    <rPh sb="8" eb="10">
      <t>カサン</t>
    </rPh>
    <phoneticPr fontId="3"/>
  </si>
  <si>
    <t>（学級編制調整加配）</t>
    <phoneticPr fontId="3"/>
  </si>
  <si>
    <t>教諭等の配置について</t>
    <rPh sb="0" eb="2">
      <t>キョウユ</t>
    </rPh>
    <rPh sb="2" eb="3">
      <t>トウ</t>
    </rPh>
    <phoneticPr fontId="3"/>
  </si>
  <si>
    <t>⑥</t>
    <phoneticPr fontId="3"/>
  </si>
  <si>
    <t>⑦</t>
    <phoneticPr fontId="3"/>
  </si>
  <si>
    <t>⑧</t>
    <phoneticPr fontId="3"/>
  </si>
  <si>
    <t>⑨</t>
    <phoneticPr fontId="3"/>
  </si>
  <si>
    <t>加　算　名</t>
    <rPh sb="0" eb="1">
      <t>カ</t>
    </rPh>
    <rPh sb="2" eb="3">
      <t>サン</t>
    </rPh>
    <rPh sb="4" eb="5">
      <t>メイ</t>
    </rPh>
    <phoneticPr fontId="7"/>
  </si>
  <si>
    <t>指導充実加配加算</t>
  </si>
  <si>
    <t>主幹教諭等専任加算</t>
  </si>
  <si>
    <t>栄養管理加算（</t>
    <rPh sb="0" eb="2">
      <t>エイヨウ</t>
    </rPh>
    <rPh sb="2" eb="4">
      <t>カンリ</t>
    </rPh>
    <rPh sb="4" eb="6">
      <t>カサン</t>
    </rPh>
    <phoneticPr fontId="3"/>
  </si>
  <si>
    <t>職員配置の状況（監査調書提出月初日現在）</t>
    <phoneticPr fontId="3"/>
  </si>
  <si>
    <t>前年度、特別利用教育の児童はいたか。</t>
    <phoneticPr fontId="3"/>
  </si>
  <si>
    <t>今年度、特別利用教育の児童はいるか。</t>
    <phoneticPr fontId="3"/>
  </si>
  <si>
    <t>一般型
一時預かり事業</t>
    <rPh sb="0" eb="3">
      <t>イッパンガタ</t>
    </rPh>
    <rPh sb="4" eb="6">
      <t>イチジ</t>
    </rPh>
    <rPh sb="6" eb="7">
      <t>アズ</t>
    </rPh>
    <rPh sb="9" eb="11">
      <t>ジギョウ</t>
    </rPh>
    <phoneticPr fontId="7"/>
  </si>
  <si>
    <t>利用
時間</t>
    <rPh sb="0" eb="2">
      <t>リヨウ</t>
    </rPh>
    <rPh sb="3" eb="5">
      <t>ジカン</t>
    </rPh>
    <phoneticPr fontId="3"/>
  </si>
  <si>
    <t>兼務職員で、一時預かり事業に従事している時間については、教諭等配置人数に含めないこと。</t>
    <rPh sb="0" eb="2">
      <t>ケンム</t>
    </rPh>
    <rPh sb="2" eb="4">
      <t>ショクイン</t>
    </rPh>
    <rPh sb="6" eb="8">
      <t>イチジ</t>
    </rPh>
    <rPh sb="8" eb="9">
      <t>アズ</t>
    </rPh>
    <rPh sb="11" eb="13">
      <t>ジギョウ</t>
    </rPh>
    <rPh sb="14" eb="16">
      <t>ジュウジ</t>
    </rPh>
    <rPh sb="20" eb="22">
      <t>ジカン</t>
    </rPh>
    <rPh sb="28" eb="30">
      <t>キョウユ</t>
    </rPh>
    <rPh sb="30" eb="31">
      <t>トウ</t>
    </rPh>
    <rPh sb="31" eb="33">
      <t>ハイチ</t>
    </rPh>
    <rPh sb="33" eb="35">
      <t>ニンズウ</t>
    </rPh>
    <rPh sb="36" eb="37">
      <t>フク</t>
    </rPh>
    <phoneticPr fontId="3"/>
  </si>
  <si>
    <t>職 員 の 勤 務 体 制</t>
    <phoneticPr fontId="3"/>
  </si>
  <si>
    <t>別表</t>
    <rPh sb="0" eb="2">
      <t>ベッピョウ</t>
    </rPh>
    <phoneticPr fontId="7"/>
  </si>
  <si>
    <t>職員の勤務割り振り表  （監査調書提出月の勤務割り振り表を記入すること。）</t>
    <phoneticPr fontId="7"/>
  </si>
  <si>
    <t>「いる」場合、整備している書類にチェックすること。</t>
    <rPh sb="4" eb="6">
      <t>バアイ</t>
    </rPh>
    <rPh sb="7" eb="9">
      <t>セイビ</t>
    </rPh>
    <rPh sb="13" eb="15">
      <t>ショルイ</t>
    </rPh>
    <phoneticPr fontId="3"/>
  </si>
  <si>
    <t>出勤簿</t>
    <rPh sb="0" eb="3">
      <t>シュッキンボ</t>
    </rPh>
    <phoneticPr fontId="3"/>
  </si>
  <si>
    <t>タイムカード</t>
    <phoneticPr fontId="3"/>
  </si>
  <si>
    <t>「いない」場合、どのように勤怠管理を行っているか。</t>
    <rPh sb="5" eb="7">
      <t>バアイ</t>
    </rPh>
    <rPh sb="13" eb="17">
      <t>キンタイカンリ</t>
    </rPh>
    <rPh sb="18" eb="19">
      <t>オコナ</t>
    </rPh>
    <phoneticPr fontId="3"/>
  </si>
  <si>
    <t>職種</t>
    <rPh sb="0" eb="2">
      <t>ショクシュ</t>
    </rPh>
    <phoneticPr fontId="7"/>
  </si>
  <si>
    <t>参加
人数</t>
    <rPh sb="0" eb="2">
      <t>サンカ</t>
    </rPh>
    <rPh sb="3" eb="5">
      <t>ニンズウ</t>
    </rPh>
    <phoneticPr fontId="3"/>
  </si>
  <si>
    <t>研　　修　　内　　容
（①研修名　　　　　②主催　　　　③内容）</t>
    <phoneticPr fontId="3"/>
  </si>
  <si>
    <t>場 　所</t>
    <rPh sb="0" eb="1">
      <t>バ</t>
    </rPh>
    <rPh sb="3" eb="4">
      <t>ショ</t>
    </rPh>
    <phoneticPr fontId="3"/>
  </si>
  <si>
    <t>受講者</t>
    <rPh sb="0" eb="3">
      <t>ジュコウシャ</t>
    </rPh>
    <phoneticPr fontId="3"/>
  </si>
  <si>
    <t>場　 所</t>
    <rPh sb="0" eb="1">
      <t>バ</t>
    </rPh>
    <rPh sb="3" eb="4">
      <t>ショ</t>
    </rPh>
    <phoneticPr fontId="3"/>
  </si>
  <si>
    <t>園長、副園長、教頭</t>
    <phoneticPr fontId="3"/>
  </si>
  <si>
    <t>児童虐待防止に関する研修を受講した場合は必ず記載すること。</t>
    <rPh sb="13" eb="15">
      <t>ジュコウ</t>
    </rPh>
    <phoneticPr fontId="3"/>
  </si>
  <si>
    <t>職種・氏名</t>
    <rPh sb="0" eb="2">
      <t>ショクシュ</t>
    </rPh>
    <rPh sb="3" eb="5">
      <t>シメイ</t>
    </rPh>
    <phoneticPr fontId="3"/>
  </si>
  <si>
    <t>事務員、調理員等の教諭等以外の職</t>
    <rPh sb="9" eb="11">
      <t>キョウユ</t>
    </rPh>
    <rPh sb="11" eb="12">
      <t>トウ</t>
    </rPh>
    <rPh sb="12" eb="14">
      <t>イガイ</t>
    </rPh>
    <rPh sb="15" eb="16">
      <t>ショク</t>
    </rPh>
    <phoneticPr fontId="3"/>
  </si>
  <si>
    <t>（印刷不要）</t>
    <rPh sb="1" eb="3">
      <t>インサツ</t>
    </rPh>
    <rPh sb="3" eb="5">
      <t>フヨウ</t>
    </rPh>
    <phoneticPr fontId="3"/>
  </si>
  <si>
    <t>学校教育法施行規則第28条第1項</t>
    <rPh sb="0" eb="9">
      <t>ガッコウ</t>
    </rPh>
    <rPh sb="9" eb="10">
      <t>ダイ</t>
    </rPh>
    <rPh sb="12" eb="13">
      <t>ジョウ</t>
    </rPh>
    <rPh sb="13" eb="14">
      <t>ダイ</t>
    </rPh>
    <rPh sb="15" eb="16">
      <t>コウ</t>
    </rPh>
    <phoneticPr fontId="7"/>
  </si>
  <si>
    <t>学校教育法施行規則第28条第2項</t>
    <rPh sb="0" eb="9">
      <t>ガッコウ</t>
    </rPh>
    <rPh sb="9" eb="10">
      <t>ダイ</t>
    </rPh>
    <rPh sb="12" eb="13">
      <t>ジョウ</t>
    </rPh>
    <rPh sb="13" eb="14">
      <t>ダイ</t>
    </rPh>
    <rPh sb="15" eb="16">
      <t>コウ</t>
    </rPh>
    <phoneticPr fontId="7"/>
  </si>
  <si>
    <t>　学校において備えなければならない表簿は、概ね次のとおりとする。
1　学校に関係のある法令
2　学則、日課表、教科用図書配当表、学校医執務記録簿、学校歯科医執務記録簿、学校薬剤師執務記録簿及び学校日誌
3　職員の名簿、履歴書、出勤簿並びに担任学級、担任の教科又は科目及び時間表
4　指導要録、その写し及び抄本並びに出席簿及び健康診断に関する表簿
5　入学者の選抜及び成績考査に関する表簿
6　資産原簿、出納簿及び経費の予算決算についての帳簿並びに図書機械器具、標本、模型等の教具の目録
7　往復文書処理簿</t>
    <phoneticPr fontId="3"/>
  </si>
  <si>
    <t>　前項の表簿（第24条第2項の抄本又は写しを除く。）は、別に定めるもののほか、五年間保存しなければならない。ただし、指導要録及びその写しのうち入学、卒業等の学籍に関する記録については、その保存期間は、20年間とする。</t>
    <phoneticPr fontId="7"/>
  </si>
  <si>
    <t>その他</t>
    <rPh sb="2" eb="3">
      <t>タ</t>
    </rPh>
    <phoneticPr fontId="3"/>
  </si>
  <si>
    <t>入園の手引き等による重要事項説明書に、給食費の実費徴収に関する事項を掲載し、利用児童の保護者に対して説明を行い、同意を得ているか。</t>
    <phoneticPr fontId="3"/>
  </si>
  <si>
    <t>学校保健安全法第13条第1項及び第2項</t>
    <rPh sb="7" eb="8">
      <t>ダイ</t>
    </rPh>
    <rPh sb="10" eb="11">
      <t>ジョウ</t>
    </rPh>
    <rPh sb="11" eb="12">
      <t>ダイ</t>
    </rPh>
    <rPh sb="13" eb="14">
      <t>コウ</t>
    </rPh>
    <rPh sb="14" eb="15">
      <t>オヨ</t>
    </rPh>
    <rPh sb="16" eb="17">
      <t>ダイ</t>
    </rPh>
    <rPh sb="18" eb="19">
      <t>コウ</t>
    </rPh>
    <phoneticPr fontId="3"/>
  </si>
  <si>
    <t>学校保健安全法施行規則第8条第1項</t>
    <rPh sb="11" eb="12">
      <t>ダイ</t>
    </rPh>
    <rPh sb="13" eb="14">
      <t>ジョウ</t>
    </rPh>
    <rPh sb="14" eb="15">
      <t>ダイ</t>
    </rPh>
    <rPh sb="16" eb="17">
      <t>コウ</t>
    </rPh>
    <phoneticPr fontId="3"/>
  </si>
  <si>
    <t>学校保健安全法施行規則第5条第1項但し書き</t>
    <rPh sb="0" eb="2">
      <t>ガッコウ</t>
    </rPh>
    <rPh sb="2" eb="4">
      <t>ホケン</t>
    </rPh>
    <rPh sb="4" eb="6">
      <t>アンゼン</t>
    </rPh>
    <rPh sb="6" eb="7">
      <t>ホウ</t>
    </rPh>
    <rPh sb="7" eb="9">
      <t>シコウ</t>
    </rPh>
    <rPh sb="9" eb="11">
      <t>キソク</t>
    </rPh>
    <rPh sb="11" eb="12">
      <t>ダイ</t>
    </rPh>
    <rPh sb="13" eb="14">
      <t>ジョウ</t>
    </rPh>
    <rPh sb="14" eb="15">
      <t>ダイ</t>
    </rPh>
    <rPh sb="16" eb="17">
      <t>コウ</t>
    </rPh>
    <rPh sb="17" eb="18">
      <t>タダ</t>
    </rPh>
    <rPh sb="19" eb="20">
      <t>ガ</t>
    </rPh>
    <phoneticPr fontId="7"/>
  </si>
  <si>
    <t>学校保健安全法施行規則第9条</t>
    <rPh sb="0" eb="2">
      <t>ガッコウ</t>
    </rPh>
    <rPh sb="2" eb="4">
      <t>ホケン</t>
    </rPh>
    <rPh sb="4" eb="6">
      <t>アンゼン</t>
    </rPh>
    <rPh sb="6" eb="7">
      <t>ホウ</t>
    </rPh>
    <rPh sb="7" eb="9">
      <t>シコウ</t>
    </rPh>
    <rPh sb="9" eb="11">
      <t>キソク</t>
    </rPh>
    <rPh sb="11" eb="12">
      <t>ダイ</t>
    </rPh>
    <rPh sb="13" eb="14">
      <t>ジョウ</t>
    </rPh>
    <phoneticPr fontId="7"/>
  </si>
  <si>
    <t>）・</t>
    <phoneticPr fontId="3"/>
  </si>
  <si>
    <t>･</t>
    <phoneticPr fontId="7"/>
  </si>
  <si>
    <t>特定教育・保育条例（一般原則）の条第4項</t>
    <phoneticPr fontId="3"/>
  </si>
  <si>
    <t>日々の子どもの状況や着替え等から虐待の早期発見に努めているか。</t>
    <phoneticPr fontId="3"/>
  </si>
  <si>
    <t>児童虐待の防止等に関する法律第5条</t>
    <phoneticPr fontId="3"/>
  </si>
  <si>
    <t>「いる」場合、具体的に記入すること。</t>
    <phoneticPr fontId="3"/>
  </si>
  <si>
    <t xml:space="preserve">
  </t>
    <phoneticPr fontId="3"/>
  </si>
  <si>
    <t xml:space="preserve">学校保健安全法施行規則第5条第1項（時期） </t>
    <phoneticPr fontId="3"/>
  </si>
  <si>
    <t>児童の事故が発生した場合に、速やかに保護者又は医療機関へ連絡を行う等の必要な措置を講じているか。</t>
    <phoneticPr fontId="3"/>
  </si>
  <si>
    <t>事故処理簿は、整備しているか。</t>
    <phoneticPr fontId="3"/>
  </si>
  <si>
    <t>「いる」場合、職員間の情報共有方法について記入すること。</t>
    <rPh sb="4" eb="6">
      <t>バアイ</t>
    </rPh>
    <rPh sb="7" eb="9">
      <t>ショクイン</t>
    </rPh>
    <rPh sb="9" eb="10">
      <t>アイダ</t>
    </rPh>
    <rPh sb="11" eb="15">
      <t>ジョウホウキョウユウ</t>
    </rPh>
    <rPh sb="15" eb="17">
      <t>ホウホウ</t>
    </rPh>
    <rPh sb="21" eb="27">
      <t>キ</t>
    </rPh>
    <phoneticPr fontId="3"/>
  </si>
  <si>
    <t>ヒヤリハットに関する記録は、整備しているか。</t>
    <rPh sb="7" eb="8">
      <t>カン</t>
    </rPh>
    <rPh sb="10" eb="12">
      <t>キロク</t>
    </rPh>
    <rPh sb="14" eb="16">
      <t>セイビ</t>
    </rPh>
    <phoneticPr fontId="3"/>
  </si>
  <si>
    <t>特定教育・保育条例（緊急時等の対応）の条</t>
    <rPh sb="10" eb="13">
      <t>キンキュウジ</t>
    </rPh>
    <rPh sb="13" eb="14">
      <t>トウ</t>
    </rPh>
    <rPh sb="15" eb="17">
      <t>タイオウ</t>
    </rPh>
    <rPh sb="19" eb="20">
      <t>ジョウ</t>
    </rPh>
    <phoneticPr fontId="3"/>
  </si>
  <si>
    <t>書面にて報告を行っていない場合、どのような対応を行っているか。</t>
    <phoneticPr fontId="3"/>
  </si>
  <si>
    <t>保険名　　 [</t>
    <rPh sb="0" eb="2">
      <t>ホケン</t>
    </rPh>
    <rPh sb="2" eb="3">
      <t>メイ</t>
    </rPh>
    <phoneticPr fontId="3"/>
  </si>
  <si>
    <t>]</t>
    <phoneticPr fontId="3"/>
  </si>
  <si>
    <t>加入期間  [</t>
    <rPh sb="0" eb="2">
      <t>カニュウ</t>
    </rPh>
    <rPh sb="2" eb="4">
      <t>キカン</t>
    </rPh>
    <phoneticPr fontId="3"/>
  </si>
  <si>
    <t>対　　象　　[</t>
    <rPh sb="0" eb="1">
      <t>タイ</t>
    </rPh>
    <rPh sb="3" eb="4">
      <t>ゾウ</t>
    </rPh>
    <phoneticPr fontId="3"/>
  </si>
  <si>
    <t>児童　・</t>
    <rPh sb="0" eb="2">
      <t>ジドウ</t>
    </rPh>
    <phoneticPr fontId="3"/>
  </si>
  <si>
    <t>生産物（食事）　・</t>
    <rPh sb="0" eb="3">
      <t>セイサンブツ</t>
    </rPh>
    <rPh sb="4" eb="6">
      <t>ショクジ</t>
    </rPh>
    <phoneticPr fontId="3"/>
  </si>
  <si>
    <t>監査日時点で加入している賠償責任保険（傷害保険）の写しを添付すること。（対象児童数、補償内容のわかるもの）</t>
    <phoneticPr fontId="3"/>
  </si>
  <si>
    <t>賠償すべき事故が発生した場合は、損害賠償を速やかに行っているか。</t>
    <rPh sb="0" eb="2">
      <t>バイショウ</t>
    </rPh>
    <rPh sb="5" eb="7">
      <t>ジコ</t>
    </rPh>
    <rPh sb="8" eb="10">
      <t>ハッセイ</t>
    </rPh>
    <rPh sb="12" eb="14">
      <t>バアイ</t>
    </rPh>
    <rPh sb="16" eb="18">
      <t>ソンガイ</t>
    </rPh>
    <rPh sb="18" eb="20">
      <t>バイショウ</t>
    </rPh>
    <rPh sb="21" eb="22">
      <t>スミ</t>
    </rPh>
    <rPh sb="25" eb="26">
      <t>オコナ</t>
    </rPh>
    <phoneticPr fontId="3"/>
  </si>
  <si>
    <t>園児について傷害保険に加入しているか。</t>
    <rPh sb="0" eb="2">
      <t>エンジ</t>
    </rPh>
    <phoneticPr fontId="3"/>
  </si>
  <si>
    <t>特定教育・保育条例（事故発生の防止及び発生時の対応)の条第2項、第4項</t>
    <phoneticPr fontId="3"/>
  </si>
  <si>
    <t>特定教育・保育条例（事故発生の防止及び発生時の対応）の条第1項</t>
    <rPh sb="0" eb="4">
      <t>トクテイキョウイク</t>
    </rPh>
    <rPh sb="5" eb="7">
      <t>ホイク</t>
    </rPh>
    <rPh sb="7" eb="9">
      <t>ジョウレイ</t>
    </rPh>
    <rPh sb="10" eb="12">
      <t>ジコ</t>
    </rPh>
    <rPh sb="12" eb="14">
      <t>ハッセイ</t>
    </rPh>
    <rPh sb="15" eb="17">
      <t>ボウシ</t>
    </rPh>
    <rPh sb="17" eb="18">
      <t>オヨ</t>
    </rPh>
    <rPh sb="19" eb="21">
      <t>ハッセイ</t>
    </rPh>
    <rPh sb="21" eb="22">
      <t>ジ</t>
    </rPh>
    <rPh sb="23" eb="25">
      <t>タイオウ</t>
    </rPh>
    <rPh sb="27" eb="28">
      <t>ジョウ</t>
    </rPh>
    <rPh sb="28" eb="29">
      <t>ダイ</t>
    </rPh>
    <rPh sb="30" eb="31">
      <t>コウ</t>
    </rPh>
    <phoneticPr fontId="3"/>
  </si>
  <si>
    <t>「いる」場合、危機管理マニュアル等は、全職員に周知しているか。</t>
    <rPh sb="4" eb="6">
      <t>バアイ</t>
    </rPh>
    <phoneticPr fontId="3"/>
  </si>
  <si>
    <t>－幼稚園運営No.16－</t>
    <rPh sb="1" eb="6">
      <t>ヨウチエンウンエイ</t>
    </rPh>
    <phoneticPr fontId="7"/>
  </si>
  <si>
    <t>降園</t>
    <rPh sb="0" eb="2">
      <t>コウエン</t>
    </rPh>
    <phoneticPr fontId="3"/>
  </si>
  <si>
    <t>－幼稚園運営No.8-②－</t>
    <phoneticPr fontId="3"/>
  </si>
  <si>
    <t>－幼稚園運営No.9-②－</t>
    <phoneticPr fontId="3"/>
  </si>
  <si>
    <t>－幼稚園運営No.9-③－</t>
    <phoneticPr fontId="3"/>
  </si>
  <si>
    <t>－幼稚園運営No.10－</t>
    <rPh sb="1" eb="6">
      <t>ヨウチエンウンエイ</t>
    </rPh>
    <phoneticPr fontId="7"/>
  </si>
  <si>
    <t>－幼稚園運営No.12－</t>
    <phoneticPr fontId="7"/>
  </si>
  <si>
    <t>－幼稚園運営No.13－</t>
    <rPh sb="1" eb="6">
      <t>ヨウチエンウンエイ</t>
    </rPh>
    <phoneticPr fontId="7"/>
  </si>
  <si>
    <t>送付している</t>
    <rPh sb="0" eb="2">
      <t>ソウフ</t>
    </rPh>
    <phoneticPr fontId="3"/>
  </si>
  <si>
    <t>作成しているが、送付していない</t>
    <rPh sb="0" eb="2">
      <t>サクセイ</t>
    </rPh>
    <rPh sb="8" eb="10">
      <t>ソウフ</t>
    </rPh>
    <phoneticPr fontId="3"/>
  </si>
  <si>
    <t>保育園</t>
    <rPh sb="0" eb="3">
      <t>ホイクエン</t>
    </rPh>
    <phoneticPr fontId="3"/>
  </si>
  <si>
    <t>－幼稚園型運営No.15－</t>
    <rPh sb="1" eb="4">
      <t>ヨウチエン</t>
    </rPh>
    <rPh sb="4" eb="5">
      <t>ガタ</t>
    </rPh>
    <rPh sb="5" eb="7">
      <t>ウンエイ</t>
    </rPh>
    <phoneticPr fontId="7"/>
  </si>
  <si>
    <t>特定教育の提供、給食業務の状況</t>
    <rPh sb="0" eb="4">
      <t>トクテイキョウイク</t>
    </rPh>
    <rPh sb="5" eb="7">
      <t>テイキョウ</t>
    </rPh>
    <rPh sb="13" eb="15">
      <t>ジョウキョウ</t>
    </rPh>
    <phoneticPr fontId="7"/>
  </si>
  <si>
    <t>児童の健康管理・安全管理の状況</t>
    <rPh sb="13" eb="15">
      <t>ジョウキョウ</t>
    </rPh>
    <phoneticPr fontId="7"/>
  </si>
  <si>
    <t>－幼稚園運営No.18－</t>
    <rPh sb="1" eb="6">
      <t>ヨウチエンウンエイ</t>
    </rPh>
    <phoneticPr fontId="7"/>
  </si>
  <si>
    <t>(1)</t>
    <phoneticPr fontId="7"/>
  </si>
  <si>
    <t>N</t>
    <phoneticPr fontId="7"/>
  </si>
  <si>
    <t>土曜日閉園（半日閉園を含む）を行っているか。</t>
    <phoneticPr fontId="3"/>
  </si>
  <si>
    <t>半日閉園</t>
    <rPh sb="0" eb="2">
      <t>ハンニチ</t>
    </rPh>
    <rPh sb="2" eb="4">
      <t>ヘイエン</t>
    </rPh>
    <phoneticPr fontId="3"/>
  </si>
  <si>
    <t>毎月第〇土曜日閉園</t>
    <rPh sb="0" eb="2">
      <t>マイツキ</t>
    </rPh>
    <rPh sb="2" eb="3">
      <t>ダイ</t>
    </rPh>
    <rPh sb="4" eb="7">
      <t>ドヨウビ</t>
    </rPh>
    <rPh sb="7" eb="9">
      <t>ヘイエン</t>
    </rPh>
    <phoneticPr fontId="3"/>
  </si>
  <si>
    <t>隔週閉園</t>
    <rPh sb="0" eb="2">
      <t>カクシュウ</t>
    </rPh>
    <rPh sb="2" eb="4">
      <t>ヘイエン</t>
    </rPh>
    <phoneticPr fontId="3"/>
  </si>
  <si>
    <t>毎週閉園</t>
    <rPh sb="0" eb="2">
      <t>マイシュウ</t>
    </rPh>
    <rPh sb="2" eb="4">
      <t>ヘイエン</t>
    </rPh>
    <phoneticPr fontId="3"/>
  </si>
  <si>
    <t>※欄が不足する場合は、別紙で作成すること。</t>
    <phoneticPr fontId="3"/>
  </si>
  <si>
    <t>土曜閉園の施設については、土曜日の記入不要</t>
    <rPh sb="5" eb="7">
      <t>シセツ</t>
    </rPh>
    <phoneticPr fontId="3"/>
  </si>
  <si>
    <t>【会計の区分】</t>
    <rPh sb="1" eb="3">
      <t>カイケイ</t>
    </rPh>
    <rPh sb="4" eb="6">
      <t>クブン</t>
    </rPh>
    <phoneticPr fontId="3"/>
  </si>
  <si>
    <t>X</t>
    <phoneticPr fontId="3"/>
  </si>
  <si>
    <t>Y</t>
    <phoneticPr fontId="3"/>
  </si>
  <si>
    <t>前年度・本年度</t>
    <phoneticPr fontId="3"/>
  </si>
  <si>
    <t>氏名</t>
    <rPh sb="0" eb="2">
      <t>シメイ</t>
    </rPh>
    <phoneticPr fontId="3"/>
  </si>
  <si>
    <t>雇用形態</t>
    <rPh sb="0" eb="2">
      <t>コヨウ</t>
    </rPh>
    <rPh sb="2" eb="4">
      <t>ケイタイ</t>
    </rPh>
    <phoneticPr fontId="7"/>
  </si>
  <si>
    <t xml:space="preserve"> 期 　　　間</t>
  </si>
  <si>
    <t>代替職員</t>
    <rPh sb="0" eb="2">
      <t>ダイタイ</t>
    </rPh>
    <rPh sb="2" eb="4">
      <t>ショクイン</t>
    </rPh>
    <phoneticPr fontId="3"/>
  </si>
  <si>
    <t>備考</t>
    <rPh sb="0" eb="2">
      <t>ビコウ</t>
    </rPh>
    <phoneticPr fontId="3"/>
  </si>
  <si>
    <t>有無</t>
    <rPh sb="0" eb="2">
      <t>ウム</t>
    </rPh>
    <phoneticPr fontId="3"/>
  </si>
  <si>
    <t>氏名</t>
    <rPh sb="0" eb="1">
      <t>ウジ</t>
    </rPh>
    <phoneticPr fontId="3"/>
  </si>
  <si>
    <t>介護休</t>
  </si>
  <si>
    <t>正規職員</t>
  </si>
  <si>
    <t>有</t>
  </si>
  <si>
    <t>教保　春子</t>
    <phoneticPr fontId="3"/>
  </si>
  <si>
    <t>退職（転出）
年月日</t>
    <rPh sb="0" eb="2">
      <t>タイショク</t>
    </rPh>
    <rPh sb="3" eb="5">
      <t>テンシュツ</t>
    </rPh>
    <rPh sb="7" eb="10">
      <t>ネンガッピ</t>
    </rPh>
    <phoneticPr fontId="7"/>
  </si>
  <si>
    <t>年齢</t>
    <rPh sb="0" eb="2">
      <t>ネンレイ</t>
    </rPh>
    <phoneticPr fontId="3"/>
  </si>
  <si>
    <t>勤務
年数</t>
    <rPh sb="0" eb="2">
      <t>キンム</t>
    </rPh>
    <rPh sb="3" eb="5">
      <t>ネンスウ</t>
    </rPh>
    <phoneticPr fontId="7"/>
  </si>
  <si>
    <t>退職（転出）の理由</t>
    <rPh sb="0" eb="2">
      <t>タイショク</t>
    </rPh>
    <rPh sb="3" eb="5">
      <t>テンシュツ</t>
    </rPh>
    <rPh sb="7" eb="9">
      <t>リユウ</t>
    </rPh>
    <phoneticPr fontId="7"/>
  </si>
  <si>
    <t>退職</t>
  </si>
  <si>
    <t>家族の介護のため</t>
    <rPh sb="0" eb="2">
      <t>カゾク</t>
    </rPh>
    <rPh sb="3" eb="5">
      <t>カイゴ</t>
    </rPh>
    <phoneticPr fontId="3"/>
  </si>
  <si>
    <t>退職者及び転出者（法人内異動を含む。）　※退職理由については、できるだけ具体的に記入すること。</t>
    <rPh sb="15" eb="16">
      <t>フク</t>
    </rPh>
    <rPh sb="21" eb="25">
      <t>タイショクリユウ</t>
    </rPh>
    <rPh sb="36" eb="39">
      <t>グタイテキ</t>
    </rPh>
    <rPh sb="40" eb="42">
      <t>キニュウ</t>
    </rPh>
    <phoneticPr fontId="3"/>
  </si>
  <si>
    <t>職員の労働条件の改善等に配慮し、定着促進及び離職防止に努めているか。</t>
    <phoneticPr fontId="3"/>
  </si>
  <si>
    <t>※欄が不足する場合は、別紙に作成し添付すること。</t>
    <phoneticPr fontId="3"/>
  </si>
  <si>
    <t>職員の異動等の状況について記入すること。　※赤字は記入例</t>
    <phoneticPr fontId="3"/>
  </si>
  <si>
    <t>教諭</t>
  </si>
  <si>
    <t>幼稚園運営No.2で記入した職員数と整合性を持たせること。</t>
    <rPh sb="0" eb="3">
      <t>ヨウチエン</t>
    </rPh>
    <rPh sb="3" eb="5">
      <t>ウンエイ</t>
    </rPh>
    <phoneticPr fontId="3"/>
  </si>
  <si>
    <t>（監査調書提出月：</t>
    <rPh sb="1" eb="3">
      <t>カンサ</t>
    </rPh>
    <rPh sb="3" eb="5">
      <t>チョウショ</t>
    </rPh>
    <rPh sb="5" eb="7">
      <t>テイシュツ</t>
    </rPh>
    <rPh sb="7" eb="8">
      <t>ヅキ</t>
    </rPh>
    <phoneticPr fontId="3"/>
  </si>
  <si>
    <t>月初日現在）</t>
  </si>
  <si>
    <t>特　記　事　項</t>
    <rPh sb="0" eb="1">
      <t>トク</t>
    </rPh>
    <rPh sb="2" eb="3">
      <t>キ</t>
    </rPh>
    <rPh sb="4" eb="5">
      <t>コト</t>
    </rPh>
    <rPh sb="6" eb="7">
      <t>コウ</t>
    </rPh>
    <phoneticPr fontId="3"/>
  </si>
  <si>
    <t>令和</t>
    <rPh sb="0" eb="2">
      <t>レイワ</t>
    </rPh>
    <phoneticPr fontId="3"/>
  </si>
  <si>
    <t>年度</t>
  </si>
  <si>
    <t>代表者の職・氏名</t>
    <rPh sb="0" eb="3">
      <t>ダイヒョウシャ</t>
    </rPh>
    <rPh sb="4" eb="5">
      <t>ショク</t>
    </rPh>
    <rPh sb="6" eb="8">
      <t>シメイ</t>
    </rPh>
    <phoneticPr fontId="3"/>
  </si>
  <si>
    <t>職名</t>
    <rPh sb="0" eb="2">
      <t>ショクメイ</t>
    </rPh>
    <phoneticPr fontId="3"/>
  </si>
  <si>
    <t>電話番号</t>
    <rPh sb="0" eb="4">
      <t>デンワバンゴウ</t>
    </rPh>
    <phoneticPr fontId="3"/>
  </si>
  <si>
    <t>記入担当者の職・氏名</t>
    <rPh sb="0" eb="2">
      <t>キニュウ</t>
    </rPh>
    <rPh sb="2" eb="4">
      <t>タントウ</t>
    </rPh>
    <rPh sb="4" eb="5">
      <t>シャ</t>
    </rPh>
    <rPh sb="6" eb="7">
      <t>ショク</t>
    </rPh>
    <rPh sb="8" eb="10">
      <t>シメイ</t>
    </rPh>
    <phoneticPr fontId="3"/>
  </si>
  <si>
    <t>建替年月日</t>
    <rPh sb="0" eb="1">
      <t>タ</t>
    </rPh>
    <rPh sb="1" eb="2">
      <t>カ</t>
    </rPh>
    <rPh sb="2" eb="5">
      <t>ネンガッピ</t>
    </rPh>
    <phoneticPr fontId="3"/>
  </si>
  <si>
    <t>認可定員とは、施設・事業所が認可を受ける際に認定され、その後の変更につき適正な手続きを経た定員のことをいう。</t>
    <rPh sb="0" eb="2">
      <t>ニンカ</t>
    </rPh>
    <rPh sb="2" eb="4">
      <t>テイイン</t>
    </rPh>
    <rPh sb="7" eb="9">
      <t>シセツ</t>
    </rPh>
    <rPh sb="10" eb="13">
      <t>ジギョウショ</t>
    </rPh>
    <rPh sb="14" eb="16">
      <t>ニンカ</t>
    </rPh>
    <rPh sb="17" eb="18">
      <t>ウ</t>
    </rPh>
    <rPh sb="20" eb="21">
      <t>サイ</t>
    </rPh>
    <rPh sb="22" eb="24">
      <t>ニンテイ</t>
    </rPh>
    <rPh sb="29" eb="30">
      <t>ゴ</t>
    </rPh>
    <rPh sb="31" eb="33">
      <t>ヘンコウ</t>
    </rPh>
    <rPh sb="36" eb="38">
      <t>テキセイ</t>
    </rPh>
    <rPh sb="39" eb="41">
      <t>テツヅ</t>
    </rPh>
    <rPh sb="43" eb="44">
      <t>ヘ</t>
    </rPh>
    <rPh sb="45" eb="47">
      <t>テイイン</t>
    </rPh>
    <phoneticPr fontId="3"/>
  </si>
  <si>
    <t>利用定員とは、市町村の確認を受ける際、市町村と調整し、認可定員の範囲内で定める定員のことをいう。施設・事業所は、利用する子どもの認定区分ごとの利用定員を定める必要がある（公定価格の算定の根拠になる）。</t>
    <rPh sb="0" eb="2">
      <t>リヨウ</t>
    </rPh>
    <rPh sb="2" eb="4">
      <t>テイイン</t>
    </rPh>
    <rPh sb="7" eb="10">
      <t>シチョウソン</t>
    </rPh>
    <rPh sb="11" eb="13">
      <t>カクニン</t>
    </rPh>
    <rPh sb="14" eb="15">
      <t>ウ</t>
    </rPh>
    <rPh sb="17" eb="18">
      <t>サイ</t>
    </rPh>
    <rPh sb="19" eb="22">
      <t>シチョウソン</t>
    </rPh>
    <rPh sb="23" eb="25">
      <t>チョウセイ</t>
    </rPh>
    <rPh sb="27" eb="29">
      <t>ニンカ</t>
    </rPh>
    <rPh sb="29" eb="31">
      <t>テイイン</t>
    </rPh>
    <rPh sb="32" eb="35">
      <t>ハンイナイ</t>
    </rPh>
    <rPh sb="36" eb="37">
      <t>サダ</t>
    </rPh>
    <rPh sb="39" eb="41">
      <t>テイイン</t>
    </rPh>
    <rPh sb="48" eb="50">
      <t>シセツ</t>
    </rPh>
    <rPh sb="51" eb="54">
      <t>ジギョウショ</t>
    </rPh>
    <rPh sb="56" eb="58">
      <t>リヨウ</t>
    </rPh>
    <rPh sb="60" eb="61">
      <t>コ</t>
    </rPh>
    <rPh sb="64" eb="66">
      <t>ニンテイ</t>
    </rPh>
    <rPh sb="66" eb="68">
      <t>クブン</t>
    </rPh>
    <rPh sb="71" eb="73">
      <t>リヨウ</t>
    </rPh>
    <rPh sb="73" eb="75">
      <t>テイイン</t>
    </rPh>
    <rPh sb="76" eb="77">
      <t>サダ</t>
    </rPh>
    <rPh sb="79" eb="81">
      <t>ヒツヨウ</t>
    </rPh>
    <rPh sb="85" eb="87">
      <t>コウテイ</t>
    </rPh>
    <rPh sb="87" eb="89">
      <t>カカク</t>
    </rPh>
    <rPh sb="90" eb="92">
      <t>サンテイ</t>
    </rPh>
    <rPh sb="93" eb="95">
      <t>コンキョ</t>
    </rPh>
    <phoneticPr fontId="3"/>
  </si>
  <si>
    <t>法人の
名称</t>
    <phoneticPr fontId="3"/>
  </si>
  <si>
    <t>幼稚園の
名称</t>
    <phoneticPr fontId="3"/>
  </si>
  <si>
    <t>幼稚園
所在地</t>
    <rPh sb="0" eb="3">
      <t>ヨウチエン</t>
    </rPh>
    <phoneticPr fontId="3"/>
  </si>
  <si>
    <t>幼稚園
認可年月日</t>
    <rPh sb="0" eb="3">
      <t>ヨウチエン</t>
    </rPh>
    <rPh sb="4" eb="6">
      <t>ニンカ</t>
    </rPh>
    <rPh sb="6" eb="9">
      <t>ネンガッピ</t>
    </rPh>
    <phoneticPr fontId="3"/>
  </si>
  <si>
    <t>幼稚園
事業開始年月日</t>
    <rPh sb="0" eb="3">
      <t>ヨウチエ</t>
    </rPh>
    <rPh sb="4" eb="6">
      <t>ジギョウ</t>
    </rPh>
    <rPh sb="6" eb="8">
      <t>カイシ</t>
    </rPh>
    <rPh sb="8" eb="11">
      <t>ネンガッピ</t>
    </rPh>
    <phoneticPr fontId="3"/>
  </si>
  <si>
    <t>公定価格に関するFAQ</t>
    <phoneticPr fontId="3"/>
  </si>
  <si>
    <t>直近の申請書類提出年月日：</t>
    <rPh sb="3" eb="5">
      <t>シンセイ</t>
    </rPh>
    <rPh sb="5" eb="7">
      <t>ショルイ</t>
    </rPh>
    <rPh sb="7" eb="9">
      <t>テイシュツ</t>
    </rPh>
    <rPh sb="9" eb="12">
      <t>ネンガッピ</t>
    </rPh>
    <phoneticPr fontId="3"/>
  </si>
  <si>
    <t>直近の変更年月日：</t>
    <phoneticPr fontId="3"/>
  </si>
  <si>
    <t>◎</t>
    <phoneticPr fontId="3"/>
  </si>
  <si>
    <t>役員の氏名、生年月日、住所</t>
    <rPh sb="6" eb="8">
      <t>セイネン</t>
    </rPh>
    <rPh sb="8" eb="10">
      <t>ガッピ</t>
    </rPh>
    <phoneticPr fontId="3"/>
  </si>
  <si>
    <t>運営規程</t>
    <phoneticPr fontId="43"/>
  </si>
  <si>
    <t>建物の構造概要及び図面並びに設備の概要</t>
    <rPh sb="0" eb="2">
      <t>タテモノ</t>
    </rPh>
    <rPh sb="3" eb="8">
      <t>コウゾウガイヨウオヨ</t>
    </rPh>
    <rPh sb="9" eb="11">
      <t>ズメン</t>
    </rPh>
    <rPh sb="11" eb="12">
      <t>ナラ</t>
    </rPh>
    <rPh sb="14" eb="16">
      <t>セツビ</t>
    </rPh>
    <rPh sb="17" eb="19">
      <t>ガイヨウ</t>
    </rPh>
    <phoneticPr fontId="3"/>
  </si>
  <si>
    <t>下記の事項のうち、前回の確認監査以降変更があった項目及び届け出た状況についてチェックすること。</t>
    <rPh sb="9" eb="11">
      <t>ゼンカイ</t>
    </rPh>
    <rPh sb="12" eb="14">
      <t>カクニン</t>
    </rPh>
    <rPh sb="14" eb="16">
      <t>カンサ</t>
    </rPh>
    <rPh sb="16" eb="18">
      <t>イコウ</t>
    </rPh>
    <rPh sb="18" eb="20">
      <t>ヘンコウ</t>
    </rPh>
    <rPh sb="24" eb="26">
      <t>コウモク</t>
    </rPh>
    <rPh sb="26" eb="27">
      <t>オヨ</t>
    </rPh>
    <rPh sb="28" eb="29">
      <t>トド</t>
    </rPh>
    <rPh sb="30" eb="31">
      <t>デ</t>
    </rPh>
    <rPh sb="32" eb="34">
      <t>ジョウキョウ</t>
    </rPh>
    <phoneticPr fontId="3"/>
  </si>
  <si>
    <t>変更があった事項を、市町村長に届け出ているか。</t>
    <rPh sb="0" eb="2">
      <t>ヘンコウ</t>
    </rPh>
    <rPh sb="6" eb="8">
      <t>ジコウ</t>
    </rPh>
    <rPh sb="10" eb="12">
      <t>シチョウ</t>
    </rPh>
    <rPh sb="12" eb="14">
      <t>ソンチョウ</t>
    </rPh>
    <rPh sb="15" eb="16">
      <t>トド</t>
    </rPh>
    <rPh sb="17" eb="18">
      <t>デ</t>
    </rPh>
    <phoneticPr fontId="3"/>
  </si>
  <si>
    <t>利用定員の減少をしようとするときは、内閣府令で定めるところにより、その利用定員の減少の日の3月前までに、その旨を市町村長に届け出ているか。</t>
    <rPh sb="57" eb="59">
      <t>チョウソン</t>
    </rPh>
    <rPh sb="59" eb="60">
      <t>チョウ</t>
    </rPh>
    <rPh sb="63" eb="64">
      <t>デ</t>
    </rPh>
    <phoneticPr fontId="3"/>
  </si>
  <si>
    <t>利用定員を増加しようとするときは、あらかじめ内閣府令で定めるところにより、市町村長に申請書又は書類を提出しているか。</t>
    <rPh sb="0" eb="2">
      <t>リヨウ</t>
    </rPh>
    <rPh sb="2" eb="4">
      <t>テイイン</t>
    </rPh>
    <rPh sb="5" eb="7">
      <t>ゾウカ</t>
    </rPh>
    <rPh sb="22" eb="26">
      <t>ナイカクフレイ</t>
    </rPh>
    <rPh sb="27" eb="28">
      <t>サダ</t>
    </rPh>
    <rPh sb="37" eb="39">
      <t>シチョウ</t>
    </rPh>
    <rPh sb="39" eb="41">
      <t>ソンチョウ</t>
    </rPh>
    <rPh sb="42" eb="45">
      <t>シンセイショ</t>
    </rPh>
    <rPh sb="45" eb="46">
      <t>マタ</t>
    </rPh>
    <rPh sb="47" eb="49">
      <t>ショルイ</t>
    </rPh>
    <rPh sb="50" eb="52">
      <t>テイシュツ</t>
    </rPh>
    <phoneticPr fontId="3"/>
  </si>
  <si>
    <t>施設の名称及び設置の場所</t>
    <rPh sb="0" eb="2">
      <t>シセツ</t>
    </rPh>
    <rPh sb="5" eb="6">
      <t>オヨ</t>
    </rPh>
    <rPh sb="7" eb="9">
      <t>セッチ</t>
    </rPh>
    <rPh sb="10" eb="12">
      <t>バショ</t>
    </rPh>
    <phoneticPr fontId="43"/>
  </si>
  <si>
    <t>設置者の名称、主たる事務所の所在地、代表者の氏名、生年月日、住所、職名</t>
    <rPh sb="0" eb="3">
      <t>セッチシャ</t>
    </rPh>
    <rPh sb="25" eb="27">
      <t>セイネン</t>
    </rPh>
    <rPh sb="27" eb="29">
      <t>ガッピ</t>
    </rPh>
    <phoneticPr fontId="43"/>
  </si>
  <si>
    <t>設置者の定款、寄附行為等及びその登記事項証明書又は条例等</t>
    <rPh sb="0" eb="3">
      <t>セッチシャ</t>
    </rPh>
    <phoneticPr fontId="3"/>
  </si>
  <si>
    <t>施設の管理者の氏名、生年月日、住所</t>
    <rPh sb="0" eb="2">
      <t>シセツ</t>
    </rPh>
    <rPh sb="10" eb="12">
      <t>セイネン</t>
    </rPh>
    <rPh sb="12" eb="14">
      <t>ガッピ</t>
    </rPh>
    <phoneticPr fontId="3"/>
  </si>
  <si>
    <t>施設型給付費の請求に関する事項</t>
    <rPh sb="0" eb="3">
      <t>シセツガタ</t>
    </rPh>
    <phoneticPr fontId="3"/>
  </si>
  <si>
    <t>法第35条第1項</t>
    <rPh sb="0" eb="1">
      <t>ホウ</t>
    </rPh>
    <rPh sb="1" eb="2">
      <t>ダイ</t>
    </rPh>
    <rPh sb="4" eb="5">
      <t>ジョウ</t>
    </rPh>
    <rPh sb="5" eb="6">
      <t>ダイ</t>
    </rPh>
    <rPh sb="7" eb="8">
      <t>コウ</t>
    </rPh>
    <phoneticPr fontId="43"/>
  </si>
  <si>
    <t>規則第33条第1項</t>
    <rPh sb="0" eb="2">
      <t>キソク</t>
    </rPh>
    <rPh sb="2" eb="3">
      <t>ダイ</t>
    </rPh>
    <rPh sb="5" eb="6">
      <t>ジョウ</t>
    </rPh>
    <rPh sb="6" eb="7">
      <t>ダイ</t>
    </rPh>
    <rPh sb="8" eb="9">
      <t>コウ</t>
    </rPh>
    <phoneticPr fontId="43"/>
  </si>
  <si>
    <t>法第35条第2項</t>
    <rPh sb="0" eb="1">
      <t>ホウ</t>
    </rPh>
    <rPh sb="1" eb="2">
      <t>ダイ</t>
    </rPh>
    <rPh sb="4" eb="5">
      <t>ジョウ</t>
    </rPh>
    <rPh sb="5" eb="6">
      <t>ダイ</t>
    </rPh>
    <rPh sb="7" eb="8">
      <t>コウ</t>
    </rPh>
    <phoneticPr fontId="3"/>
  </si>
  <si>
    <t>規則第34条</t>
    <rPh sb="0" eb="2">
      <t>キソク</t>
    </rPh>
    <rPh sb="2" eb="3">
      <t>ダイ</t>
    </rPh>
    <rPh sb="5" eb="6">
      <t>ジョウ</t>
    </rPh>
    <phoneticPr fontId="3"/>
  </si>
  <si>
    <t>法第32条第1項</t>
    <rPh sb="0" eb="1">
      <t>ホウ</t>
    </rPh>
    <rPh sb="1" eb="2">
      <t>ダイ</t>
    </rPh>
    <rPh sb="4" eb="5">
      <t>ジョウ</t>
    </rPh>
    <rPh sb="5" eb="6">
      <t>ダイ</t>
    </rPh>
    <rPh sb="7" eb="8">
      <t>コウ</t>
    </rPh>
    <phoneticPr fontId="3"/>
  </si>
  <si>
    <t>規則第31条</t>
    <rPh sb="0" eb="2">
      <t>キソク</t>
    </rPh>
    <rPh sb="2" eb="3">
      <t>ダイ</t>
    </rPh>
    <rPh sb="5" eb="6">
      <t>ジョウ</t>
    </rPh>
    <phoneticPr fontId="3"/>
  </si>
  <si>
    <t>－幼稚園運営No.2－</t>
    <phoneticPr fontId="7"/>
  </si>
  <si>
    <t>ここでいう「教員（教諭等）」とは、幼稚園教諭免許状を有するものをいうこと（なお、副園長及び教頭については、この限りでない。）。</t>
    <rPh sb="6" eb="8">
      <t>キョウイン</t>
    </rPh>
    <rPh sb="9" eb="11">
      <t>キョウユ</t>
    </rPh>
    <rPh sb="11" eb="12">
      <t>トウ</t>
    </rPh>
    <rPh sb="17" eb="25">
      <t>ヨウチエンキョウユメンキョジョウ</t>
    </rPh>
    <rPh sb="26" eb="27">
      <t>ユウ</t>
    </rPh>
    <rPh sb="40" eb="43">
      <t>フクエンチョウ</t>
    </rPh>
    <rPh sb="43" eb="44">
      <t>オヨ</t>
    </rPh>
    <rPh sb="45" eb="47">
      <t>キョウトウ</t>
    </rPh>
    <rPh sb="55" eb="56">
      <t>カギ</t>
    </rPh>
    <phoneticPr fontId="3"/>
  </si>
  <si>
    <t>なし・・・3歳児X</t>
    <rPh sb="6" eb="8">
      <t>サイジ</t>
    </rPh>
    <phoneticPr fontId="3"/>
  </si>
  <si>
    <t>あり・・・3歳児Y</t>
    <rPh sb="6" eb="8">
      <t>サイジ</t>
    </rPh>
    <phoneticPr fontId="3"/>
  </si>
  <si>
    <t>＜(2)②のC　常勤換算人数算出方法＞</t>
    <rPh sb="8" eb="10">
      <t>ジョウキン</t>
    </rPh>
    <rPh sb="10" eb="12">
      <t>カンサン</t>
    </rPh>
    <rPh sb="12" eb="14">
      <t>ニンズウ</t>
    </rPh>
    <rPh sb="14" eb="16">
      <t>サンシュツ</t>
    </rPh>
    <rPh sb="16" eb="18">
      <t>ホウホウ</t>
    </rPh>
    <phoneticPr fontId="7"/>
  </si>
  <si>
    <t>必要職員数（A ≦ B )を満たしているか。</t>
    <phoneticPr fontId="3"/>
  </si>
  <si>
    <t>職員数を記入すること。(※No.8～No.9(別表1～別表2)の人数と一致すること。)</t>
    <phoneticPr fontId="3"/>
  </si>
  <si>
    <t>療育支援加算（</t>
    <rPh sb="0" eb="2">
      <t>リョウイク</t>
    </rPh>
    <rPh sb="2" eb="4">
      <t>シエン</t>
    </rPh>
    <rPh sb="4" eb="6">
      <t>カサン</t>
    </rPh>
    <phoneticPr fontId="3"/>
  </si>
  <si>
    <t>(※教諭等についてはNo.8～No.9の人数、氏名と整合性を持たせること。)</t>
    <rPh sb="2" eb="4">
      <t>キョウユ</t>
    </rPh>
    <rPh sb="4" eb="5">
      <t>トウ</t>
    </rPh>
    <phoneticPr fontId="3"/>
  </si>
  <si>
    <t>教諭等氏名
（加配含む）
※学級担任の前に◯をすること。</t>
    <rPh sb="0" eb="2">
      <t>キョウユ</t>
    </rPh>
    <rPh sb="2" eb="3">
      <t>トウ</t>
    </rPh>
    <rPh sb="3" eb="5">
      <t>シメイ</t>
    </rPh>
    <rPh sb="7" eb="9">
      <t>カハイ</t>
    </rPh>
    <rPh sb="9" eb="10">
      <t>フク</t>
    </rPh>
    <rPh sb="14" eb="16">
      <t>ガッキュウ</t>
    </rPh>
    <rPh sb="16" eb="18">
      <t>タンニン</t>
    </rPh>
    <rPh sb="19" eb="20">
      <t>マエ</t>
    </rPh>
    <phoneticPr fontId="3"/>
  </si>
  <si>
    <t>・月初日在籍児童数の状況　※監査調書提出月まで記入</t>
    <rPh sb="14" eb="18">
      <t>カンサチョウショ</t>
    </rPh>
    <rPh sb="18" eb="20">
      <t>テイシュツ</t>
    </rPh>
    <rPh sb="20" eb="21">
      <t>ヅキ</t>
    </rPh>
    <rPh sb="23" eb="25">
      <t>キニュウ</t>
    </rPh>
    <phoneticPr fontId="3"/>
  </si>
  <si>
    <t>日曜日、祝日、年末年始以外に一斉休園（行事の振替休を含む）を実施しているか。（例：慰霊の日、年度末、新型コロナウイルス等）</t>
    <rPh sb="39" eb="40">
      <t>レイ</t>
    </rPh>
    <rPh sb="41" eb="43">
      <t>イレイ</t>
    </rPh>
    <rPh sb="44" eb="45">
      <t>ヒ</t>
    </rPh>
    <rPh sb="46" eb="49">
      <t>ネンドマツ</t>
    </rPh>
    <rPh sb="50" eb="52">
      <t>シンガタ</t>
    </rPh>
    <rPh sb="59" eb="60">
      <t>トウ</t>
    </rPh>
    <phoneticPr fontId="3"/>
  </si>
  <si>
    <t>施設運営管理関係、職員処遇－勤務体制</t>
    <rPh sb="2" eb="4">
      <t>ウンエイ</t>
    </rPh>
    <rPh sb="4" eb="6">
      <t>カンリ</t>
    </rPh>
    <rPh sb="6" eb="8">
      <t>カンケイ</t>
    </rPh>
    <rPh sb="9" eb="11">
      <t>ショクイン</t>
    </rPh>
    <rPh sb="11" eb="13">
      <t>ショグウ</t>
    </rPh>
    <rPh sb="14" eb="18">
      <t>キンムタイセイ</t>
    </rPh>
    <phoneticPr fontId="7"/>
  </si>
  <si>
    <t>園長、副園長又は教頭の出勤簿・タイムカードは整備しているか。</t>
    <rPh sb="0" eb="2">
      <t>エンチョウ</t>
    </rPh>
    <rPh sb="3" eb="6">
      <t>フクエンチョウ</t>
    </rPh>
    <rPh sb="6" eb="7">
      <t>マタ</t>
    </rPh>
    <rPh sb="8" eb="10">
      <t>キョウトウ</t>
    </rPh>
    <rPh sb="11" eb="13">
      <t>シュッキン</t>
    </rPh>
    <rPh sb="13" eb="14">
      <t>ボ</t>
    </rPh>
    <rPh sb="22" eb="24">
      <t>セイビ</t>
    </rPh>
    <phoneticPr fontId="7"/>
  </si>
  <si>
    <t>幼稚園運営No.7（別表）に監査調書提出月の勤務割振り状況を記入すること。</t>
    <rPh sb="0" eb="3">
      <t>ヨウチエン</t>
    </rPh>
    <rPh sb="3" eb="5">
      <t>ウンエイ</t>
    </rPh>
    <rPh sb="10" eb="12">
      <t>ベッピョウ</t>
    </rPh>
    <phoneticPr fontId="3"/>
  </si>
  <si>
    <t xml:space="preserve">労働基準法第109条 </t>
    <rPh sb="5" eb="6">
      <t>ダイ</t>
    </rPh>
    <phoneticPr fontId="7"/>
  </si>
  <si>
    <t>改正労働基準法等に関するQ&amp;A(令和2年4月1日 厚生労働省労働基準局)Q2-1</t>
    <phoneticPr fontId="3"/>
  </si>
  <si>
    <t>労働安全衛生法第66条の8の3</t>
    <rPh sb="0" eb="7">
      <t>ロウドウアンゼン</t>
    </rPh>
    <rPh sb="7" eb="8">
      <t>ダイ</t>
    </rPh>
    <phoneticPr fontId="3"/>
  </si>
  <si>
    <t>労働安全衛生規則第52条の7の3</t>
    <rPh sb="0" eb="8">
      <t>ロウドウアンゼン</t>
    </rPh>
    <phoneticPr fontId="3"/>
  </si>
  <si>
    <t>円</t>
    <rPh sb="0" eb="1">
      <t>エン</t>
    </rPh>
    <phoneticPr fontId="3"/>
  </si>
  <si>
    <t>事務連絡、事務調整のみの職務会を除く。</t>
    <rPh sb="0" eb="4">
      <t>ジムレンラク</t>
    </rPh>
    <rPh sb="5" eb="7">
      <t>ジム</t>
    </rPh>
    <rPh sb="7" eb="9">
      <t>チョウセイ</t>
    </rPh>
    <rPh sb="12" eb="14">
      <t>ショクム</t>
    </rPh>
    <rPh sb="14" eb="15">
      <t>カイ</t>
    </rPh>
    <rPh sb="16" eb="17">
      <t>ノゾ</t>
    </rPh>
    <phoneticPr fontId="3"/>
  </si>
  <si>
    <t>学校教育法施行規則第28条第1項及び第2項</t>
    <rPh sb="13" eb="14">
      <t>ダイ</t>
    </rPh>
    <rPh sb="15" eb="16">
      <t>コウ</t>
    </rPh>
    <rPh sb="16" eb="17">
      <t>オヨ</t>
    </rPh>
    <rPh sb="18" eb="19">
      <t>ダイ</t>
    </rPh>
    <rPh sb="20" eb="21">
      <t>コウ</t>
    </rPh>
    <phoneticPr fontId="3"/>
  </si>
  <si>
    <t>学校教育法施行規則第24条第3項</t>
    <rPh sb="0" eb="2">
      <t>ガッコウ</t>
    </rPh>
    <rPh sb="2" eb="5">
      <t>キョウイクホウ</t>
    </rPh>
    <rPh sb="5" eb="7">
      <t>セコウ</t>
    </rPh>
    <rPh sb="7" eb="9">
      <t>キソク</t>
    </rPh>
    <rPh sb="9" eb="10">
      <t>ダイ</t>
    </rPh>
    <rPh sb="12" eb="13">
      <t>ジョウ</t>
    </rPh>
    <rPh sb="13" eb="14">
      <t>ダイ</t>
    </rPh>
    <rPh sb="15" eb="16">
      <t>コウ</t>
    </rPh>
    <phoneticPr fontId="3"/>
  </si>
  <si>
    <t>学校医等の嘱託契約の状況を記入すること。</t>
    <rPh sb="13" eb="15">
      <t>キニュウ</t>
    </rPh>
    <phoneticPr fontId="3"/>
  </si>
  <si>
    <t>学校保健安全法施行規則第5条～第10条</t>
    <rPh sb="11" eb="12">
      <t>ダイ</t>
    </rPh>
    <rPh sb="13" eb="14">
      <t>ジョウ</t>
    </rPh>
    <rPh sb="15" eb="16">
      <t>ダイ</t>
    </rPh>
    <rPh sb="18" eb="19">
      <t>ジョウ</t>
    </rPh>
    <phoneticPr fontId="3"/>
  </si>
  <si>
    <t>「いる」場合の方法（費用負担含む。）を記入すること。</t>
    <rPh sb="10" eb="14">
      <t>ヒヨウフタン</t>
    </rPh>
    <rPh sb="14" eb="15">
      <t>フク</t>
    </rPh>
    <rPh sb="19" eb="21">
      <t>キニュウ</t>
    </rPh>
    <phoneticPr fontId="3"/>
  </si>
  <si>
    <t>【児童虐待防止対策】</t>
    <rPh sb="1" eb="3">
      <t>ジドウ</t>
    </rPh>
    <phoneticPr fontId="7"/>
  </si>
  <si>
    <t xml:space="preserve"> （実施年月日：令和</t>
    <rPh sb="2" eb="4">
      <t>ジッシ</t>
    </rPh>
    <rPh sb="4" eb="7">
      <t>ネンガッピ</t>
    </rPh>
    <rPh sb="8" eb="10">
      <t>レイワ</t>
    </rPh>
    <phoneticPr fontId="3"/>
  </si>
  <si>
    <t>月頃</t>
    <rPh sb="0" eb="2">
      <t>ガツゴロ</t>
    </rPh>
    <phoneticPr fontId="3"/>
  </si>
  <si>
    <t>「いる」場合、市町村との連携・協力体制を具体的に記入すること。</t>
    <rPh sb="7" eb="10">
      <t>シチョウソン</t>
    </rPh>
    <rPh sb="15" eb="17">
      <t>キョウリョク</t>
    </rPh>
    <phoneticPr fontId="3"/>
  </si>
  <si>
    <t>特定教育・保育条例（虐待等の禁止）の条</t>
    <rPh sb="10" eb="12">
      <t>ギャクタイ</t>
    </rPh>
    <rPh sb="12" eb="13">
      <t>トウ</t>
    </rPh>
    <rPh sb="14" eb="16">
      <t>キンシ</t>
    </rPh>
    <phoneticPr fontId="3"/>
  </si>
  <si>
    <t>児童の重大事故が発生した場合に、市町村担当課へ書面にて事故報告を行っているか。</t>
    <rPh sb="3" eb="5">
      <t>ジュウダイ</t>
    </rPh>
    <phoneticPr fontId="3"/>
  </si>
  <si>
    <t>安全管理の状況</t>
    <rPh sb="0" eb="4">
      <t>アンゼンカンリ</t>
    </rPh>
    <rPh sb="5" eb="7">
      <t>ジョウキョウ</t>
    </rPh>
    <phoneticPr fontId="7"/>
  </si>
  <si>
    <t>「幼稚園及び特別支援学校幼稚部における不適切な保育に関する対応について」（令和4年12月8日文部科学省初等中等教育局幼児教育課外）</t>
    <rPh sb="37" eb="39">
      <t>レイワ</t>
    </rPh>
    <rPh sb="40" eb="41">
      <t>ネン</t>
    </rPh>
    <rPh sb="43" eb="44">
      <t>ガツ</t>
    </rPh>
    <rPh sb="45" eb="46">
      <t>ニチ</t>
    </rPh>
    <rPh sb="63" eb="64">
      <t>ソト</t>
    </rPh>
    <phoneticPr fontId="3"/>
  </si>
  <si>
    <t>「こどもの出欠状況に関する情報の確認、バス送迎に当たっての安全管理等の徹底について」（令和4年11月14日厚生労働省子ども家庭局総務課少子化総合対策室外）</t>
    <phoneticPr fontId="3"/>
  </si>
  <si>
    <t>教育・保育施設等における事故防止及び事故発生時の対応のためのガイドライン（平成28年3月31日 府子本第192号 外）別添【施設・事業者向け】1-（1）-②</t>
    <rPh sb="37" eb="39">
      <t>ヘイセイ</t>
    </rPh>
    <rPh sb="41" eb="42">
      <t>ネン</t>
    </rPh>
    <rPh sb="43" eb="44">
      <t>ガツ</t>
    </rPh>
    <rPh sb="46" eb="47">
      <t>ニチ</t>
    </rPh>
    <rPh sb="48" eb="49">
      <t>フ</t>
    </rPh>
    <rPh sb="49" eb="50">
      <t>コ</t>
    </rPh>
    <rPh sb="50" eb="51">
      <t>ホン</t>
    </rPh>
    <rPh sb="51" eb="52">
      <t>ダイ</t>
    </rPh>
    <rPh sb="55" eb="56">
      <t>ゴウ</t>
    </rPh>
    <rPh sb="57" eb="58">
      <t>ソト</t>
    </rPh>
    <rPh sb="59" eb="61">
      <t>ベッテン</t>
    </rPh>
    <rPh sb="62" eb="64">
      <t>シセツ</t>
    </rPh>
    <rPh sb="65" eb="68">
      <t>ジギョウシャ</t>
    </rPh>
    <rPh sb="68" eb="69">
      <t>ム</t>
    </rPh>
    <phoneticPr fontId="3"/>
  </si>
  <si>
    <t>前年度の医療機関への受診・入院を要する程度の事故の発生状況を記入すること。</t>
    <rPh sb="4" eb="6">
      <t>イリョウ</t>
    </rPh>
    <rPh sb="6" eb="8">
      <t>キカン</t>
    </rPh>
    <rPh sb="10" eb="12">
      <t>ジュシン</t>
    </rPh>
    <rPh sb="13" eb="15">
      <t>ニュウイン</t>
    </rPh>
    <rPh sb="16" eb="17">
      <t>ヨウ</t>
    </rPh>
    <rPh sb="19" eb="21">
      <t>テイド</t>
    </rPh>
    <rPh sb="22" eb="24">
      <t>ジコ</t>
    </rPh>
    <rPh sb="25" eb="27">
      <t>ハッセイ</t>
    </rPh>
    <rPh sb="30" eb="36">
      <t>キ</t>
    </rPh>
    <phoneticPr fontId="3"/>
  </si>
  <si>
    <t xml:space="preserve"> 「ある」場合、開放の状況を記入すること。</t>
    <rPh sb="8" eb="10">
      <t>カイホウ</t>
    </rPh>
    <rPh sb="14" eb="20">
      <t>キニュ</t>
    </rPh>
    <phoneticPr fontId="3"/>
  </si>
  <si>
    <t>「ある」場合、連携の状況を記入すること。</t>
    <phoneticPr fontId="3"/>
  </si>
  <si>
    <t>安全管理の状況、施設の情報提供の状況</t>
    <rPh sb="0" eb="2">
      <t>アンゼン</t>
    </rPh>
    <rPh sb="2" eb="4">
      <t>カンリ</t>
    </rPh>
    <rPh sb="5" eb="7">
      <t>ジョウキョウ</t>
    </rPh>
    <rPh sb="8" eb="10">
      <t>シセツ</t>
    </rPh>
    <rPh sb="11" eb="15">
      <t>ジョウホウテイキョウ</t>
    </rPh>
    <rPh sb="16" eb="18">
      <t>ジョウキョウ</t>
    </rPh>
    <phoneticPr fontId="7"/>
  </si>
  <si>
    <t>児童の安全の確保を図るため、学校安全計画を策定し、学校施設等の安全点検、安全に関する指導、教職員の研修を実施しているか。</t>
    <rPh sb="0" eb="2">
      <t>ジドウ</t>
    </rPh>
    <rPh sb="3" eb="5">
      <t>アンゼン</t>
    </rPh>
    <rPh sb="6" eb="8">
      <t>カクホ</t>
    </rPh>
    <rPh sb="9" eb="10">
      <t>ハカ</t>
    </rPh>
    <rPh sb="14" eb="16">
      <t>ガッコウ</t>
    </rPh>
    <rPh sb="16" eb="18">
      <t>アンゼン</t>
    </rPh>
    <rPh sb="18" eb="20">
      <t>ケイカク</t>
    </rPh>
    <rPh sb="21" eb="23">
      <t>サクテイ</t>
    </rPh>
    <rPh sb="25" eb="29">
      <t>ガッコウシセツ</t>
    </rPh>
    <rPh sb="29" eb="30">
      <t>トウ</t>
    </rPh>
    <rPh sb="31" eb="35">
      <t>アンゼンテンケン</t>
    </rPh>
    <rPh sb="36" eb="38">
      <t>アンゼン</t>
    </rPh>
    <rPh sb="39" eb="40">
      <t>カン</t>
    </rPh>
    <rPh sb="42" eb="44">
      <t>シドウ</t>
    </rPh>
    <rPh sb="45" eb="48">
      <t>キョウショクイン</t>
    </rPh>
    <rPh sb="49" eb="51">
      <t>ケンシュウ</t>
    </rPh>
    <rPh sb="52" eb="54">
      <t>ジッシ</t>
    </rPh>
    <phoneticPr fontId="3"/>
  </si>
  <si>
    <t>幼稚園を利用しようとする保護者が、その希望を踏まえて適切に施設を選択することができるように、当該幼稚園が提供する教育の内容に関する情報の提供を行うよう努めているか。</t>
    <rPh sb="0" eb="3">
      <t>ヨウチエン</t>
    </rPh>
    <rPh sb="29" eb="31">
      <t>シセツ</t>
    </rPh>
    <rPh sb="48" eb="51">
      <t>ヨウチエン</t>
    </rPh>
    <rPh sb="56" eb="58">
      <t>キョウイク</t>
    </rPh>
    <phoneticPr fontId="3"/>
  </si>
  <si>
    <t>学校保健安全法第27条</t>
    <rPh sb="0" eb="2">
      <t>ガッコウ</t>
    </rPh>
    <rPh sb="2" eb="7">
      <t>ホケンアンゼンホウ</t>
    </rPh>
    <rPh sb="7" eb="8">
      <t>ダイ</t>
    </rPh>
    <rPh sb="10" eb="11">
      <t>ジョウ</t>
    </rPh>
    <phoneticPr fontId="3"/>
  </si>
  <si>
    <t>学校保健安全法第29条</t>
    <rPh sb="0" eb="2">
      <t>ガッコウ</t>
    </rPh>
    <rPh sb="2" eb="7">
      <t>ホケンアンゼンホウ</t>
    </rPh>
    <rPh sb="7" eb="8">
      <t>ダイ</t>
    </rPh>
    <rPh sb="10" eb="11">
      <t>ジョウ</t>
    </rPh>
    <phoneticPr fontId="3"/>
  </si>
  <si>
    <t>苦情解決体制</t>
    <phoneticPr fontId="3"/>
  </si>
  <si>
    <t>職種（職業）</t>
    <rPh sb="0" eb="2">
      <t>ショクシュ</t>
    </rPh>
    <rPh sb="3" eb="5">
      <t>ショクギョウ</t>
    </rPh>
    <phoneticPr fontId="7"/>
  </si>
  <si>
    <t>氏　名</t>
    <rPh sb="0" eb="1">
      <t>シ</t>
    </rPh>
    <rPh sb="2" eb="3">
      <t>メイ</t>
    </rPh>
    <phoneticPr fontId="3"/>
  </si>
  <si>
    <t>任　　期</t>
    <rPh sb="0" eb="1">
      <t>ニン</t>
    </rPh>
    <rPh sb="3" eb="4">
      <t>キ</t>
    </rPh>
    <phoneticPr fontId="7"/>
  </si>
  <si>
    <t>苦情受付担当者</t>
    <rPh sb="0" eb="2">
      <t>クジョウ</t>
    </rPh>
    <rPh sb="2" eb="4">
      <t>ウケツケ</t>
    </rPh>
    <rPh sb="4" eb="7">
      <t>タントウシャ</t>
    </rPh>
    <phoneticPr fontId="3"/>
  </si>
  <si>
    <t>苦情解決責任者</t>
    <rPh sb="0" eb="2">
      <t>クジョウ</t>
    </rPh>
    <rPh sb="2" eb="4">
      <t>カイケツ</t>
    </rPh>
    <rPh sb="4" eb="7">
      <t>セキニンシャ</t>
    </rPh>
    <phoneticPr fontId="3"/>
  </si>
  <si>
    <t>第三者委員</t>
    <rPh sb="0" eb="1">
      <t>ダイ</t>
    </rPh>
    <rPh sb="1" eb="3">
      <t>サンシャ</t>
    </rPh>
    <rPh sb="3" eb="5">
      <t>イイン</t>
    </rPh>
    <phoneticPr fontId="3"/>
  </si>
  <si>
    <t>日迄</t>
    <rPh sb="0" eb="1">
      <t>ニチ</t>
    </rPh>
    <rPh sb="1" eb="2">
      <t>マデ</t>
    </rPh>
    <phoneticPr fontId="7"/>
  </si>
  <si>
    <t>準拠している会計基準にチェックすること。</t>
    <rPh sb="8" eb="10">
      <t>キジュン</t>
    </rPh>
    <phoneticPr fontId="3"/>
  </si>
  <si>
    <t>【処遇改善等加算の支給方法】</t>
    <rPh sb="1" eb="6">
      <t>ショグウカイ</t>
    </rPh>
    <rPh sb="6" eb="8">
      <t>カサン</t>
    </rPh>
    <rPh sb="9" eb="13">
      <t>シキュウホウホウ</t>
    </rPh>
    <phoneticPr fontId="7"/>
  </si>
  <si>
    <t>処遇改善等加算の支給方法についてチェックすること。</t>
    <rPh sb="0" eb="5">
      <t>ショグウ</t>
    </rPh>
    <rPh sb="5" eb="7">
      <t>カサン</t>
    </rPh>
    <rPh sb="8" eb="12">
      <t>シキュウホウホウ</t>
    </rPh>
    <phoneticPr fontId="3"/>
  </si>
  <si>
    <t>処遇改善等加算について</t>
    <rPh sb="0" eb="7">
      <t>ショグウカ</t>
    </rPh>
    <phoneticPr fontId="3"/>
  </si>
  <si>
    <t>名称</t>
    <rPh sb="0" eb="2">
      <t>メイショウ</t>
    </rPh>
    <phoneticPr fontId="3"/>
  </si>
  <si>
    <t>支給方法</t>
    <rPh sb="0" eb="4">
      <t>シキュウホウホウ</t>
    </rPh>
    <phoneticPr fontId="3"/>
  </si>
  <si>
    <t xml:space="preserve">毎月手当として支給 </t>
    <rPh sb="0" eb="2">
      <t>マイツキ</t>
    </rPh>
    <rPh sb="2" eb="4">
      <t>テアテ</t>
    </rPh>
    <rPh sb="7" eb="9">
      <t>シキュウ</t>
    </rPh>
    <phoneticPr fontId="3"/>
  </si>
  <si>
    <t xml:space="preserve">本俸に含めている </t>
    <rPh sb="0" eb="2">
      <t>ホンポウ</t>
    </rPh>
    <rPh sb="3" eb="4">
      <t>フク</t>
    </rPh>
    <phoneticPr fontId="3"/>
  </si>
  <si>
    <t>加算なし</t>
    <rPh sb="0" eb="2">
      <t>カサン</t>
    </rPh>
    <phoneticPr fontId="3"/>
  </si>
  <si>
    <t>児童又はその保護者からの苦情に迅速かつ適切に対応するために、苦情を受け付けるための窓口を設置する等の必要な措置を講じているか。</t>
    <rPh sb="0" eb="2">
      <t>ジドウ</t>
    </rPh>
    <phoneticPr fontId="3"/>
  </si>
  <si>
    <t>苦情受付担当者、苦情解決責任者、第三者委員の氏名や連絡先を施設内に掲示するなど、周知を行っているか。</t>
    <rPh sb="29" eb="32">
      <t>シセツナイ</t>
    </rPh>
    <phoneticPr fontId="3"/>
  </si>
  <si>
    <t>「いる」場合、施設の自己評価を公表しているか。</t>
    <rPh sb="7" eb="9">
      <t>シセツ</t>
    </rPh>
    <phoneticPr fontId="3"/>
  </si>
  <si>
    <t>学校関係者等による評価について</t>
    <rPh sb="0" eb="5">
      <t>ガッコウカンケイ</t>
    </rPh>
    <rPh sb="5" eb="6">
      <t>トウ</t>
    </rPh>
    <rPh sb="9" eb="11">
      <t>ヒョウカ</t>
    </rPh>
    <phoneticPr fontId="3"/>
  </si>
  <si>
    <t>定期的に保護者や施設の関係者による評価を受けているか。</t>
    <rPh sb="0" eb="3">
      <t>テイキテキ</t>
    </rPh>
    <rPh sb="4" eb="7">
      <t>ホゴシャ</t>
    </rPh>
    <rPh sb="8" eb="10">
      <t>シセツ</t>
    </rPh>
    <rPh sb="11" eb="13">
      <t>カンケイ</t>
    </rPh>
    <rPh sb="13" eb="14">
      <t>シャ</t>
    </rPh>
    <rPh sb="17" eb="19">
      <t>ヒョウカ</t>
    </rPh>
    <rPh sb="20" eb="21">
      <t>ウ</t>
    </rPh>
    <phoneticPr fontId="3"/>
  </si>
  <si>
    <t>第三者評価機関による評価を受審しているか。</t>
    <rPh sb="3" eb="5">
      <t>ヒョウカ</t>
    </rPh>
    <rPh sb="5" eb="7">
      <t>キカン</t>
    </rPh>
    <phoneticPr fontId="3"/>
  </si>
  <si>
    <t>学校評価ガイドライン3-（1）</t>
    <phoneticPr fontId="3"/>
  </si>
  <si>
    <t>その他－利用手続き等</t>
    <phoneticPr fontId="7"/>
  </si>
  <si>
    <t>（</t>
  </si>
  <si>
    <t>送迎バス利用の対象者について記入すること。</t>
    <phoneticPr fontId="3"/>
  </si>
  <si>
    <t>＜以下、「ある」場合に記入すること。＞</t>
    <rPh sb="1" eb="3">
      <t>イカ</t>
    </rPh>
    <rPh sb="8" eb="10">
      <t>バアイ</t>
    </rPh>
    <rPh sb="11" eb="13">
      <t>キニュウ</t>
    </rPh>
    <phoneticPr fontId="3"/>
  </si>
  <si>
    <t>教育・保育の質の向上のための措置、その他－利用手続き等</t>
    <rPh sb="0" eb="2">
      <t>キョウイク</t>
    </rPh>
    <rPh sb="3" eb="5">
      <t>ホイク</t>
    </rPh>
    <rPh sb="6" eb="7">
      <t>シツ</t>
    </rPh>
    <rPh sb="8" eb="10">
      <t>コウジョウ</t>
    </rPh>
    <rPh sb="14" eb="16">
      <t>ソチ</t>
    </rPh>
    <phoneticPr fontId="7"/>
  </si>
  <si>
    <t>教育・保育の質の向上のための措置</t>
    <rPh sb="0" eb="2">
      <t>キョウイク</t>
    </rPh>
    <rPh sb="3" eb="5">
      <t>ホイク</t>
    </rPh>
    <rPh sb="6" eb="7">
      <t>シツ</t>
    </rPh>
    <rPh sb="8" eb="10">
      <t>コウジョウ</t>
    </rPh>
    <rPh sb="14" eb="16">
      <t>ソチ</t>
    </rPh>
    <phoneticPr fontId="3"/>
  </si>
  <si>
    <t>保護者から利用の申込みを受けたとき、正当な理由がある場合を含め、申込みを受付けなかった事例はあるか。</t>
    <phoneticPr fontId="3"/>
  </si>
  <si>
    <t>選考方法を記載した書類をあらかじめ保護者に明示した上で選考を行っているか。</t>
    <rPh sb="5" eb="7">
      <t>キサイ</t>
    </rPh>
    <rPh sb="9" eb="11">
      <t>ショルイ</t>
    </rPh>
    <rPh sb="17" eb="20">
      <t>ホゴシャ</t>
    </rPh>
    <rPh sb="21" eb="23">
      <t>メイジ</t>
    </rPh>
    <rPh sb="25" eb="26">
      <t>ウエ</t>
    </rPh>
    <rPh sb="27" eb="29">
      <t>センコウ</t>
    </rPh>
    <rPh sb="30" eb="31">
      <t>オコナ</t>
    </rPh>
    <phoneticPr fontId="3"/>
  </si>
  <si>
    <t>学校評価ガイドライン2-②-(ア)</t>
    <rPh sb="0" eb="4">
      <t>ガッコウヒョウカ</t>
    </rPh>
    <phoneticPr fontId="3"/>
  </si>
  <si>
    <t>特定教育・保育条例（特定教育・保育に関する評価等）の条第1項</t>
    <phoneticPr fontId="3"/>
  </si>
  <si>
    <t>学校評価ガイドライン2-②-(イ)、3-（2）</t>
    <phoneticPr fontId="3"/>
  </si>
  <si>
    <t>児童虐待が疑われる状況が生じたときは、速やかに園長に報告する体制は整っているか。</t>
    <rPh sb="23" eb="25">
      <t>エンチョウ</t>
    </rPh>
    <phoneticPr fontId="3"/>
  </si>
  <si>
    <t>【園長について】</t>
    <rPh sb="1" eb="3">
      <t>エンチョウ</t>
    </rPh>
    <phoneticPr fontId="7"/>
  </si>
  <si>
    <t>園長の就任年月日</t>
    <rPh sb="0" eb="1">
      <t>ソノ</t>
    </rPh>
    <rPh sb="3" eb="5">
      <t>シュウニン</t>
    </rPh>
    <rPh sb="5" eb="8">
      <t>ネンガッピ</t>
    </rPh>
    <phoneticPr fontId="7"/>
  </si>
  <si>
    <t>園長は、施設の管理及び運営の業務に専従しているか。</t>
    <rPh sb="0" eb="1">
      <t>ソノ</t>
    </rPh>
    <rPh sb="4" eb="6">
      <t>シセツ</t>
    </rPh>
    <rPh sb="7" eb="9">
      <t>カンリ</t>
    </rPh>
    <rPh sb="9" eb="10">
      <t>オヨ</t>
    </rPh>
    <rPh sb="11" eb="13">
      <t>ウンエイ</t>
    </rPh>
    <rPh sb="14" eb="16">
      <t>ギョウム</t>
    </rPh>
    <rPh sb="17" eb="19">
      <t>センジュウ</t>
    </rPh>
    <phoneticPr fontId="7"/>
  </si>
  <si>
    <t>園長が専従していない理由を記入すること。</t>
    <rPh sb="0" eb="2">
      <t>エンチョウ</t>
    </rPh>
    <rPh sb="13" eb="15">
      <t>キニュウ</t>
    </rPh>
    <phoneticPr fontId="3"/>
  </si>
  <si>
    <t>学校評価ガイドライン2-③</t>
    <rPh sb="0" eb="2">
      <t>ガッコウ</t>
    </rPh>
    <rPh sb="2" eb="4">
      <t>ヒョウカ</t>
    </rPh>
    <phoneticPr fontId="3"/>
  </si>
  <si>
    <t>幼稚園運営調書</t>
    <rPh sb="0" eb="3">
      <t>ヨウチエン</t>
    </rPh>
    <rPh sb="3" eb="5">
      <t>ウンエイ</t>
    </rPh>
    <rPh sb="5" eb="7">
      <t>チョウショ</t>
    </rPh>
    <phoneticPr fontId="3"/>
  </si>
  <si>
    <t>「いる」場合、その取組状況を記入すること。</t>
    <phoneticPr fontId="3"/>
  </si>
  <si>
    <t>子ども・子育て支援法施行規則（平成26年内閣府令第44号）</t>
    <rPh sb="10" eb="14">
      <t>セコウキ</t>
    </rPh>
    <rPh sb="20" eb="23">
      <t>ナイカクフ</t>
    </rPh>
    <rPh sb="23" eb="24">
      <t>レイ</t>
    </rPh>
    <phoneticPr fontId="3"/>
  </si>
  <si>
    <t>子ども・子育て支援法（平成24年法律第65号）</t>
    <rPh sb="0" eb="1">
      <t>コ</t>
    </rPh>
    <rPh sb="4" eb="6">
      <t>コソダ</t>
    </rPh>
    <rPh sb="7" eb="10">
      <t>シエンホウ</t>
    </rPh>
    <rPh sb="11" eb="13">
      <t>ヘイセイ</t>
    </rPh>
    <rPh sb="15" eb="16">
      <t>ネン</t>
    </rPh>
    <rPh sb="16" eb="18">
      <t>ホウリツ</t>
    </rPh>
    <rPh sb="18" eb="19">
      <t>ダイ</t>
    </rPh>
    <rPh sb="21" eb="22">
      <t>ゴウ</t>
    </rPh>
    <phoneticPr fontId="3"/>
  </si>
  <si>
    <t>5.処遇改善等加算の支給状況についての記載欄には、今年度支給開始月の金額を記入すること。</t>
    <rPh sb="2" eb="9">
      <t>ショグウカイゼン</t>
    </rPh>
    <rPh sb="10" eb="14">
      <t>シキュウジョウ</t>
    </rPh>
    <rPh sb="19" eb="22">
      <t>キサイラン</t>
    </rPh>
    <rPh sb="25" eb="28">
      <t>コンネンド</t>
    </rPh>
    <rPh sb="28" eb="30">
      <t>シキュウ</t>
    </rPh>
    <rPh sb="30" eb="33">
      <t>カイシヅキ</t>
    </rPh>
    <rPh sb="34" eb="36">
      <t>キンガク</t>
    </rPh>
    <rPh sb="37" eb="39">
      <t>キニュウ</t>
    </rPh>
    <phoneticPr fontId="3"/>
  </si>
  <si>
    <t>「学校保健安全法施行規則の一部改正等について」(平成26年4月30日26文科ス第96号)
※ギョウ虫検査は任意</t>
    <rPh sb="24" eb="26">
      <t>ヘイセイ</t>
    </rPh>
    <rPh sb="28" eb="29">
      <t>ネン</t>
    </rPh>
    <rPh sb="30" eb="31">
      <t>ツキ</t>
    </rPh>
    <rPh sb="33" eb="34">
      <t>ニチ</t>
    </rPh>
    <rPh sb="36" eb="37">
      <t>フミ</t>
    </rPh>
    <rPh sb="39" eb="40">
      <t>ダイ</t>
    </rPh>
    <rPh sb="42" eb="43">
      <t>ゴウ</t>
    </rPh>
    <rPh sb="49" eb="50">
      <t>ムシ</t>
    </rPh>
    <rPh sb="50" eb="52">
      <t>ケンサ</t>
    </rPh>
    <rPh sb="53" eb="55">
      <t>ニンイ</t>
    </rPh>
    <phoneticPr fontId="3"/>
  </si>
  <si>
    <t>安全管理に関し、職員会議で取りあげるなど職員の共通理解を図っているか。</t>
    <phoneticPr fontId="3"/>
  </si>
  <si>
    <t>フリー教諭等</t>
    <rPh sb="3" eb="5">
      <t>キョウユ</t>
    </rPh>
    <rPh sb="5" eb="6">
      <t>トウ</t>
    </rPh>
    <phoneticPr fontId="3"/>
  </si>
  <si>
    <t>入所児童、確認制度関係</t>
    <rPh sb="0" eb="2">
      <t>ニュウショ</t>
    </rPh>
    <rPh sb="2" eb="4">
      <t>ジドウ</t>
    </rPh>
    <rPh sb="5" eb="7">
      <t>カクニン</t>
    </rPh>
    <rPh sb="7" eb="9">
      <t>セイド</t>
    </rPh>
    <phoneticPr fontId="7"/>
  </si>
  <si>
    <t>入所児童の状況、確認の変更申請及び変更届について</t>
    <rPh sb="8" eb="10">
      <t>カクニン</t>
    </rPh>
    <rPh sb="11" eb="15">
      <t>ヘンコウシンセイ</t>
    </rPh>
    <rPh sb="15" eb="16">
      <t>オヨ</t>
    </rPh>
    <rPh sb="17" eb="20">
      <t>ヘンコウトドケ</t>
    </rPh>
    <phoneticPr fontId="3"/>
  </si>
  <si>
    <t>現員合計</t>
    <rPh sb="0" eb="2">
      <t>ゲンイン</t>
    </rPh>
    <rPh sb="2" eb="4">
      <t>ゴウケイ</t>
    </rPh>
    <phoneticPr fontId="3"/>
  </si>
  <si>
    <t>公定価格に関するFAQ No.218</t>
    <rPh sb="0" eb="2">
      <t>コウテイ</t>
    </rPh>
    <rPh sb="2" eb="4">
      <t>カカク</t>
    </rPh>
    <rPh sb="5" eb="6">
      <t>カン</t>
    </rPh>
    <phoneticPr fontId="3"/>
  </si>
  <si>
    <t>雇用
形態</t>
    <rPh sb="0" eb="2">
      <t>コヨウ</t>
    </rPh>
    <rPh sb="3" eb="5">
      <t>ケイタイ</t>
    </rPh>
    <phoneticPr fontId="3"/>
  </si>
  <si>
    <t>短時間</t>
  </si>
  <si>
    <t>常勤</t>
  </si>
  <si>
    <t>担任
クラス名</t>
    <rPh sb="0" eb="2">
      <t>タンニン</t>
    </rPh>
    <rPh sb="6" eb="7">
      <t>メイ</t>
    </rPh>
    <phoneticPr fontId="32"/>
  </si>
  <si>
    <t>週平均
労働
時間</t>
    <rPh sb="0" eb="3">
      <t>シュウヘイキン</t>
    </rPh>
    <rPh sb="4" eb="6">
      <t>ロウドウ</t>
    </rPh>
    <rPh sb="7" eb="9">
      <t>ジカン</t>
    </rPh>
    <phoneticPr fontId="3"/>
  </si>
  <si>
    <t>専任・兼務
状況にチェックすること。</t>
    <rPh sb="0" eb="2">
      <t>センニン</t>
    </rPh>
    <rPh sb="3" eb="5">
      <t>ケンム</t>
    </rPh>
    <rPh sb="6" eb="8">
      <t>ジョウキョウ</t>
    </rPh>
    <phoneticPr fontId="3"/>
  </si>
  <si>
    <t>　 専任</t>
    <rPh sb="2" eb="4">
      <t>センニン</t>
    </rPh>
    <phoneticPr fontId="3"/>
  </si>
  <si>
    <t>　 兼務</t>
    <rPh sb="2" eb="4">
      <t>ケンム</t>
    </rPh>
    <phoneticPr fontId="3"/>
  </si>
  <si>
    <t>免許
幼稚園教諭</t>
    <rPh sb="3" eb="6">
      <t>ヨウチエン</t>
    </rPh>
    <rPh sb="6" eb="8">
      <t>キョウユ</t>
    </rPh>
    <phoneticPr fontId="32"/>
  </si>
  <si>
    <t>他施設等やその他事業で</t>
    <rPh sb="0" eb="3">
      <t>タシセツ</t>
    </rPh>
    <rPh sb="3" eb="4">
      <t>トウ</t>
    </rPh>
    <rPh sb="7" eb="8">
      <t>タ</t>
    </rPh>
    <rPh sb="8" eb="10">
      <t>ジギョウ</t>
    </rPh>
    <phoneticPr fontId="3"/>
  </si>
  <si>
    <t>兼務している場合の施設等の名称</t>
    <rPh sb="9" eb="11">
      <t>シセツ</t>
    </rPh>
    <rPh sb="11" eb="12">
      <t>トウ</t>
    </rPh>
    <rPh sb="13" eb="15">
      <t>メイショウ</t>
    </rPh>
    <phoneticPr fontId="3"/>
  </si>
  <si>
    <t xml:space="preserve"> ○ 「ある」場合　※下記以外の加算等については、その他に記入すること。</t>
    <rPh sb="11" eb="13">
      <t>カキ</t>
    </rPh>
    <rPh sb="13" eb="15">
      <t>イガイ</t>
    </rPh>
    <rPh sb="16" eb="18">
      <t>カサン</t>
    </rPh>
    <rPh sb="18" eb="19">
      <t>トウ</t>
    </rPh>
    <rPh sb="27" eb="28">
      <t>タ</t>
    </rPh>
    <rPh sb="29" eb="31">
      <t>キニュウ</t>
    </rPh>
    <phoneticPr fontId="7"/>
  </si>
  <si>
    <t xml:space="preserve"> 4歳
 以上児</t>
    <rPh sb="2" eb="3">
      <t>サイ</t>
    </rPh>
    <rPh sb="5" eb="7">
      <t>イジョウ</t>
    </rPh>
    <rPh sb="7" eb="8">
      <t>ジ</t>
    </rPh>
    <phoneticPr fontId="3"/>
  </si>
  <si>
    <t>4歳以上児配置改善加算</t>
    <rPh sb="1" eb="5">
      <t>サイイジ</t>
    </rPh>
    <rPh sb="5" eb="7">
      <t>ハイチ</t>
    </rPh>
    <rPh sb="7" eb="9">
      <t>カイゼン</t>
    </rPh>
    <rPh sb="9" eb="11">
      <t>カサン</t>
    </rPh>
    <phoneticPr fontId="3"/>
  </si>
  <si>
    <t>なし・・・4歳以上児X</t>
    <rPh sb="6" eb="9">
      <t>サイイジョウ</t>
    </rPh>
    <rPh sb="9" eb="10">
      <t>ジ</t>
    </rPh>
    <phoneticPr fontId="3"/>
  </si>
  <si>
    <t>あり・・・4歳以上児Y</t>
    <rPh sb="6" eb="9">
      <t>サイイジョウ</t>
    </rPh>
    <rPh sb="9" eb="10">
      <t>ジ</t>
    </rPh>
    <phoneticPr fontId="3"/>
  </si>
  <si>
    <t>満3歳児</t>
    <rPh sb="0" eb="1">
      <t>マン</t>
    </rPh>
    <rPh sb="2" eb="4">
      <t>サイジ</t>
    </rPh>
    <phoneticPr fontId="7"/>
  </si>
  <si>
    <t xml:space="preserve"> 小計</t>
    <rPh sb="1" eb="3">
      <t>ショウケイ</t>
    </rPh>
    <phoneticPr fontId="3"/>
  </si>
  <si>
    <t>短時間</t>
    <rPh sb="0" eb="3">
      <t>タンジカン</t>
    </rPh>
    <phoneticPr fontId="7"/>
  </si>
  <si>
    <t>正規職員</t>
    <rPh sb="0" eb="4">
      <t>セイキショクイン</t>
    </rPh>
    <phoneticPr fontId="3"/>
  </si>
  <si>
    <t>短時間</t>
    <rPh sb="0" eb="3">
      <t>タンジ</t>
    </rPh>
    <phoneticPr fontId="7"/>
  </si>
  <si>
    <t>養護教諭・
養護助教諭</t>
    <phoneticPr fontId="3"/>
  </si>
  <si>
    <t>（再）
栄養士</t>
    <phoneticPr fontId="3"/>
  </si>
  <si>
    <t>（満3歳児対応加配加算）</t>
    <rPh sb="1" eb="2">
      <t>マン</t>
    </rPh>
    <rPh sb="3" eb="5">
      <t>サイジ</t>
    </rPh>
    <rPh sb="5" eb="7">
      <t>タイオウ</t>
    </rPh>
    <rPh sb="7" eb="9">
      <t>カハイ</t>
    </rPh>
    <rPh sb="9" eb="11">
      <t>カサン</t>
    </rPh>
    <phoneticPr fontId="3"/>
  </si>
  <si>
    <t>（3歳児配置改善加算）</t>
    <rPh sb="2" eb="4">
      <t>サイジ</t>
    </rPh>
    <rPh sb="4" eb="6">
      <t>ハイチ</t>
    </rPh>
    <rPh sb="6" eb="8">
      <t>カイゼン</t>
    </rPh>
    <rPh sb="8" eb="10">
      <t>カサン</t>
    </rPh>
    <phoneticPr fontId="3"/>
  </si>
  <si>
    <t>年齢別配置基準のうち、満3歳児に係る教員配置基準を満3歳児6人につき1人とする場合に加算。なお、実人数が6人を下回る場合であっても、要件を満たす場合は、加算が適用される。</t>
    <rPh sb="0" eb="3">
      <t>ネンレイベツ</t>
    </rPh>
    <rPh sb="3" eb="7">
      <t>ハイチキジュン</t>
    </rPh>
    <rPh sb="11" eb="12">
      <t>マン</t>
    </rPh>
    <rPh sb="13" eb="15">
      <t>サイジ</t>
    </rPh>
    <rPh sb="16" eb="17">
      <t>カカ</t>
    </rPh>
    <rPh sb="18" eb="20">
      <t>キョウイン</t>
    </rPh>
    <rPh sb="20" eb="24">
      <t>ハイチキジュン</t>
    </rPh>
    <rPh sb="25" eb="26">
      <t>マン</t>
    </rPh>
    <rPh sb="27" eb="29">
      <t>サイジ</t>
    </rPh>
    <rPh sb="30" eb="31">
      <t>ニン</t>
    </rPh>
    <rPh sb="35" eb="36">
      <t>ニン</t>
    </rPh>
    <rPh sb="39" eb="41">
      <t>バアイ</t>
    </rPh>
    <rPh sb="42" eb="44">
      <t>カサン</t>
    </rPh>
    <rPh sb="48" eb="51">
      <t>ジツニンズウ</t>
    </rPh>
    <rPh sb="53" eb="54">
      <t>ニン</t>
    </rPh>
    <rPh sb="55" eb="57">
      <t>シタマワ</t>
    </rPh>
    <rPh sb="58" eb="60">
      <t>バアイ</t>
    </rPh>
    <rPh sb="66" eb="68">
      <t>ヨウケン</t>
    </rPh>
    <rPh sb="69" eb="70">
      <t>ミ</t>
    </rPh>
    <rPh sb="72" eb="74">
      <t>バアイ</t>
    </rPh>
    <rPh sb="76" eb="78">
      <t>カサン</t>
    </rPh>
    <rPh sb="79" eb="81">
      <t>テキヨウ</t>
    </rPh>
    <phoneticPr fontId="3"/>
  </si>
  <si>
    <t>年齢別配置基準のうち、満3歳児及び3歳児又は3歳児に係る教員配置基準を15人につき1人とする場合に加算。なお、実人数が15人を下回る場合であっても、要件を満たす場合は、加算が適用される。</t>
    <rPh sb="0" eb="3">
      <t>ネンレイベツ</t>
    </rPh>
    <rPh sb="3" eb="7">
      <t>ハイチキジュン</t>
    </rPh>
    <rPh sb="11" eb="12">
      <t>マン</t>
    </rPh>
    <rPh sb="13" eb="15">
      <t>サイジ</t>
    </rPh>
    <rPh sb="15" eb="16">
      <t>オヨ</t>
    </rPh>
    <rPh sb="18" eb="20">
      <t>サイジ</t>
    </rPh>
    <rPh sb="20" eb="21">
      <t>マタ</t>
    </rPh>
    <rPh sb="23" eb="25">
      <t>サイジ</t>
    </rPh>
    <rPh sb="26" eb="27">
      <t>カカ</t>
    </rPh>
    <rPh sb="28" eb="30">
      <t>キョウイン</t>
    </rPh>
    <rPh sb="30" eb="34">
      <t>ハイチキジュン</t>
    </rPh>
    <rPh sb="37" eb="38">
      <t>ニン</t>
    </rPh>
    <rPh sb="42" eb="43">
      <t>ニン</t>
    </rPh>
    <rPh sb="46" eb="48">
      <t>バアイ</t>
    </rPh>
    <rPh sb="49" eb="51">
      <t>カサン</t>
    </rPh>
    <rPh sb="55" eb="58">
      <t>ジツニンズウ</t>
    </rPh>
    <rPh sb="61" eb="62">
      <t>ニン</t>
    </rPh>
    <rPh sb="63" eb="65">
      <t>シタマワ</t>
    </rPh>
    <rPh sb="66" eb="68">
      <t>バアイ</t>
    </rPh>
    <rPh sb="74" eb="76">
      <t>ヨウケン</t>
    </rPh>
    <rPh sb="77" eb="78">
      <t>ミ</t>
    </rPh>
    <rPh sb="80" eb="82">
      <t>バアイ</t>
    </rPh>
    <rPh sb="84" eb="86">
      <t>カサン</t>
    </rPh>
    <rPh sb="87" eb="89">
      <t>テキヨウ</t>
    </rPh>
    <phoneticPr fontId="3"/>
  </si>
  <si>
    <t>（4歳児配置改善加算）</t>
    <rPh sb="2" eb="4">
      <t>サイジ</t>
    </rPh>
    <rPh sb="4" eb="6">
      <t>ハイチ</t>
    </rPh>
    <rPh sb="6" eb="8">
      <t>カイゼン</t>
    </rPh>
    <rPh sb="8" eb="10">
      <t>カサン</t>
    </rPh>
    <phoneticPr fontId="3"/>
  </si>
  <si>
    <t>年齢別配置基準のうち、4歳以上児に係る教員配置基準を25人につき1人とする場合に加算。なお、実人数が25人を下回る場合であっても、要件を満たす場合は、加算が適用される。</t>
    <rPh sb="0" eb="3">
      <t>ネンレイベツ</t>
    </rPh>
    <rPh sb="3" eb="7">
      <t>ハイチキジュン</t>
    </rPh>
    <rPh sb="12" eb="15">
      <t>サイイジョウ</t>
    </rPh>
    <rPh sb="15" eb="16">
      <t>ジ</t>
    </rPh>
    <rPh sb="17" eb="18">
      <t>カカ</t>
    </rPh>
    <rPh sb="19" eb="21">
      <t>キョウイン</t>
    </rPh>
    <rPh sb="21" eb="25">
      <t>ハイチキジュン</t>
    </rPh>
    <rPh sb="28" eb="29">
      <t>ニン</t>
    </rPh>
    <rPh sb="33" eb="34">
      <t>ニン</t>
    </rPh>
    <rPh sb="37" eb="39">
      <t>バアイ</t>
    </rPh>
    <rPh sb="40" eb="42">
      <t>カサン</t>
    </rPh>
    <rPh sb="46" eb="49">
      <t>ジツニンズウ</t>
    </rPh>
    <rPh sb="52" eb="53">
      <t>ニン</t>
    </rPh>
    <rPh sb="54" eb="56">
      <t>シタマワ</t>
    </rPh>
    <rPh sb="57" eb="59">
      <t>バアイ</t>
    </rPh>
    <rPh sb="65" eb="67">
      <t>ヨウケン</t>
    </rPh>
    <rPh sb="68" eb="69">
      <t>ミ</t>
    </rPh>
    <rPh sb="71" eb="73">
      <t>バアイ</t>
    </rPh>
    <rPh sb="75" eb="77">
      <t>カサン</t>
    </rPh>
    <rPh sb="78" eb="80">
      <t>テキヨウ</t>
    </rPh>
    <phoneticPr fontId="3"/>
  </si>
  <si>
    <t>園長が専任でない場合
（※幼稚園設置基準第5条第3号関係）</t>
    <rPh sb="0" eb="2">
      <t>エンチョウ</t>
    </rPh>
    <rPh sb="3" eb="5">
      <t>センニン</t>
    </rPh>
    <rPh sb="8" eb="10">
      <t>バアイ</t>
    </rPh>
    <rPh sb="13" eb="16">
      <t>ヨウチエン</t>
    </rPh>
    <rPh sb="16" eb="18">
      <t>セッチ</t>
    </rPh>
    <rPh sb="18" eb="20">
      <t>キジュン</t>
    </rPh>
    <rPh sb="20" eb="21">
      <t>ダイ</t>
    </rPh>
    <rPh sb="22" eb="23">
      <t>ジョウ</t>
    </rPh>
    <rPh sb="23" eb="24">
      <t>ダイ</t>
    </rPh>
    <rPh sb="25" eb="26">
      <t>ゴウ</t>
    </rPh>
    <rPh sb="26" eb="28">
      <t>カンケイ</t>
    </rPh>
    <phoneticPr fontId="3"/>
  </si>
  <si>
    <t>主幹教諭等専任加算に係る代替教員
（非常勤講師等）</t>
    <rPh sb="7" eb="9">
      <t>カサン</t>
    </rPh>
    <phoneticPr fontId="3"/>
  </si>
  <si>
    <t>基本分単価及び他の加算等の認定に当たって求められる「必要教員数」を超えて、非常勤講師（幼稚園教諭免許状を有し、教諭等の発令を受けている者）を配置する利用定員が35人以下又は121人以上の施設に加算。</t>
    <rPh sb="0" eb="2">
      <t>キホン</t>
    </rPh>
    <rPh sb="2" eb="3">
      <t>ブン</t>
    </rPh>
    <rPh sb="3" eb="5">
      <t>タンカ</t>
    </rPh>
    <rPh sb="5" eb="6">
      <t>オヨ</t>
    </rPh>
    <rPh sb="7" eb="8">
      <t>タ</t>
    </rPh>
    <rPh sb="9" eb="11">
      <t>カサン</t>
    </rPh>
    <rPh sb="11" eb="12">
      <t>トウ</t>
    </rPh>
    <rPh sb="13" eb="15">
      <t>ニンテイ</t>
    </rPh>
    <rPh sb="16" eb="17">
      <t>ア</t>
    </rPh>
    <rPh sb="20" eb="21">
      <t>モト</t>
    </rPh>
    <rPh sb="26" eb="28">
      <t>ヒツヨウ</t>
    </rPh>
    <rPh sb="28" eb="30">
      <t>キョウイン</t>
    </rPh>
    <rPh sb="30" eb="31">
      <t>スウ</t>
    </rPh>
    <rPh sb="33" eb="34">
      <t>コ</t>
    </rPh>
    <rPh sb="37" eb="40">
      <t>ヒジョウキン</t>
    </rPh>
    <rPh sb="40" eb="42">
      <t>コウシ</t>
    </rPh>
    <rPh sb="43" eb="46">
      <t>ヨウチエン</t>
    </rPh>
    <rPh sb="46" eb="48">
      <t>キョウユ</t>
    </rPh>
    <rPh sb="48" eb="51">
      <t>メンキョジョウ</t>
    </rPh>
    <rPh sb="52" eb="53">
      <t>ユウ</t>
    </rPh>
    <rPh sb="55" eb="57">
      <t>キョウユ</t>
    </rPh>
    <rPh sb="57" eb="58">
      <t>トウ</t>
    </rPh>
    <rPh sb="59" eb="61">
      <t>ハツレイ</t>
    </rPh>
    <rPh sb="62" eb="63">
      <t>ウ</t>
    </rPh>
    <rPh sb="67" eb="68">
      <t>モノ</t>
    </rPh>
    <rPh sb="70" eb="72">
      <t>ハイチ</t>
    </rPh>
    <rPh sb="74" eb="76">
      <t>リヨウ</t>
    </rPh>
    <rPh sb="76" eb="78">
      <t>テイイン</t>
    </rPh>
    <rPh sb="81" eb="84">
      <t>ニンイカ</t>
    </rPh>
    <rPh sb="84" eb="85">
      <t>マタ</t>
    </rPh>
    <rPh sb="89" eb="92">
      <t>ニンイジョウ</t>
    </rPh>
    <rPh sb="93" eb="95">
      <t>シセツ</t>
    </rPh>
    <rPh sb="96" eb="98">
      <t>カサン</t>
    </rPh>
    <phoneticPr fontId="3"/>
  </si>
  <si>
    <t xml:space="preserve">
※監査調書提出月初日現在の状況に応じた加配職員数を入力すること。</t>
    <phoneticPr fontId="3"/>
  </si>
  <si>
    <t>※ No.1（1）に入力された現員数が自動反映される。</t>
    <rPh sb="10" eb="12">
      <t>ニュウリョク</t>
    </rPh>
    <rPh sb="15" eb="17">
      <t>ゲンイン</t>
    </rPh>
    <rPh sb="17" eb="18">
      <t>スウ</t>
    </rPh>
    <rPh sb="19" eb="23">
      <t>ジドウハンエイ</t>
    </rPh>
    <phoneticPr fontId="3"/>
  </si>
  <si>
    <t>正規職員の教諭</t>
    <rPh sb="0" eb="4">
      <t>セイキショクイン</t>
    </rPh>
    <rPh sb="5" eb="7">
      <t>キョウユ</t>
    </rPh>
    <phoneticPr fontId="3"/>
  </si>
  <si>
    <t>非正規職員の教員（教諭等）</t>
    <rPh sb="6" eb="8">
      <t>キョウイン</t>
    </rPh>
    <rPh sb="9" eb="11">
      <t>キョウユ</t>
    </rPh>
    <rPh sb="11" eb="12">
      <t>トウ</t>
    </rPh>
    <phoneticPr fontId="3"/>
  </si>
  <si>
    <t>教員（教諭等）以外の職の正規職員</t>
    <rPh sb="0" eb="2">
      <t>キョウイン</t>
    </rPh>
    <rPh sb="3" eb="5">
      <t>キョウユ</t>
    </rPh>
    <rPh sb="5" eb="6">
      <t>トウ</t>
    </rPh>
    <phoneticPr fontId="3"/>
  </si>
  <si>
    <t>短時間</t>
    <rPh sb="0" eb="3">
      <t>タンジカン</t>
    </rPh>
    <phoneticPr fontId="3"/>
  </si>
  <si>
    <t>◆</t>
    <phoneticPr fontId="3"/>
  </si>
  <si>
    <t>前年度中に定員を変更した場合</t>
    <rPh sb="0" eb="3">
      <t>ゼンネンド</t>
    </rPh>
    <rPh sb="5" eb="7">
      <t>テイイン</t>
    </rPh>
    <phoneticPr fontId="3"/>
  </si>
  <si>
    <t>本年度中に定員を変更した（する）場合</t>
    <rPh sb="0" eb="3">
      <t>ホンネンド</t>
    </rPh>
    <rPh sb="3" eb="4">
      <t>チュウ</t>
    </rPh>
    <rPh sb="5" eb="7">
      <t>テイイン</t>
    </rPh>
    <phoneticPr fontId="3"/>
  </si>
  <si>
    <t>利用定員を超えて児童を受け入れているか。</t>
    <rPh sb="0" eb="4">
      <t>リヨウテイイン</t>
    </rPh>
    <rPh sb="5" eb="6">
      <t>コ</t>
    </rPh>
    <rPh sb="8" eb="10">
      <t>ジドウ</t>
    </rPh>
    <rPh sb="11" eb="12">
      <t>ウ</t>
    </rPh>
    <rPh sb="13" eb="14">
      <t>イ</t>
    </rPh>
    <phoneticPr fontId="3"/>
  </si>
  <si>
    <t>＜「いる」場合＞</t>
    <rPh sb="5" eb="7">
      <t>バアイ</t>
    </rPh>
    <phoneticPr fontId="3"/>
  </si>
  <si>
    <t>施設の設備又は職員数は、利用子ども数に照らし、幼稚園設置基準及び留意事項通知等に定める基準を満たしているか。</t>
    <phoneticPr fontId="3"/>
  </si>
  <si>
    <t>利用子ども数が、直前の連続する2年度間常に利用定員を超え、かつ、各年度の年間平均在所率（※）が120％以上の状態にあるか。</t>
    <rPh sb="0" eb="2">
      <t>リヨウ</t>
    </rPh>
    <rPh sb="2" eb="3">
      <t>コ</t>
    </rPh>
    <rPh sb="5" eb="6">
      <t>スウ</t>
    </rPh>
    <rPh sb="8" eb="10">
      <t>チョクゼン</t>
    </rPh>
    <rPh sb="11" eb="13">
      <t>レンゾク</t>
    </rPh>
    <rPh sb="16" eb="18">
      <t>ネンド</t>
    </rPh>
    <rPh sb="18" eb="19">
      <t>カン</t>
    </rPh>
    <rPh sb="19" eb="20">
      <t>ツネ</t>
    </rPh>
    <rPh sb="21" eb="23">
      <t>リヨウ</t>
    </rPh>
    <rPh sb="23" eb="25">
      <t>テイイン</t>
    </rPh>
    <rPh sb="26" eb="27">
      <t>コ</t>
    </rPh>
    <rPh sb="32" eb="35">
      <t>カクネンド</t>
    </rPh>
    <rPh sb="36" eb="38">
      <t>ネンカン</t>
    </rPh>
    <rPh sb="38" eb="40">
      <t>ヘイキン</t>
    </rPh>
    <rPh sb="40" eb="42">
      <t>ザイショ</t>
    </rPh>
    <rPh sb="42" eb="43">
      <t>リツ</t>
    </rPh>
    <rPh sb="51" eb="53">
      <t>イジョウ</t>
    </rPh>
    <rPh sb="54" eb="56">
      <t>ジョウタイ</t>
    </rPh>
    <phoneticPr fontId="3"/>
  </si>
  <si>
    <t>当該年度内における各月の初日の利用子ども数の総和を各月の初日の利用定員の総和で除したものをいう。</t>
    <phoneticPr fontId="3"/>
  </si>
  <si>
    <t>利用子ども数が、直前の連続する2年度間常に利用定員を超え、かつ、各年度の年間平均在所率（※）が120％以上の状態にある場合、市町村担当課と利用定員等の見直しを調整しているか。</t>
    <rPh sb="59" eb="61">
      <t>バアイ</t>
    </rPh>
    <phoneticPr fontId="3"/>
  </si>
  <si>
    <t>前年度の状況を記入すること。</t>
    <rPh sb="0" eb="3">
      <t>ゼンエンド</t>
    </rPh>
    <rPh sb="7" eb="13">
      <t>キニュウ</t>
    </rPh>
    <phoneticPr fontId="3"/>
  </si>
  <si>
    <t>産休、育休等休職、退職年月日等</t>
    <rPh sb="9" eb="11">
      <t>タイショク</t>
    </rPh>
    <rPh sb="11" eb="14">
      <t>ネンガッピ</t>
    </rPh>
    <rPh sb="14" eb="15">
      <t>トウ</t>
    </rPh>
    <phoneticPr fontId="32"/>
  </si>
  <si>
    <t>派遣職員、代替職員等</t>
    <rPh sb="0" eb="4">
      <t>ハケンショクイン</t>
    </rPh>
    <rPh sb="5" eb="7">
      <t>ダイタイ</t>
    </rPh>
    <rPh sb="7" eb="9">
      <t>ショクイン</t>
    </rPh>
    <rPh sb="9" eb="10">
      <t>トウ</t>
    </rPh>
    <phoneticPr fontId="3"/>
  </si>
  <si>
    <t>オ</t>
    <phoneticPr fontId="3"/>
  </si>
  <si>
    <t>カ</t>
    <phoneticPr fontId="41"/>
  </si>
  <si>
    <t>短時間とは、上記エ以外の者をいう。</t>
    <rPh sb="0" eb="3">
      <t>タンジカン</t>
    </rPh>
    <rPh sb="6" eb="8">
      <t>ジョウキ</t>
    </rPh>
    <rPh sb="9" eb="11">
      <t>イガイ</t>
    </rPh>
    <rPh sb="12" eb="13">
      <t>モノ</t>
    </rPh>
    <phoneticPr fontId="41"/>
  </si>
  <si>
    <t>常勤とは、各施設の就業規則等において定められている常勤の従業者が勤務すべき時間数（1か月に勤務すべき時間数が120時間以上であるものに限る。） に達している者又は前記以外の者であって、1日6時間以上かつ月20日以上勤務するものをいう。</t>
    <rPh sb="6" eb="8">
      <t>シs</t>
    </rPh>
    <phoneticPr fontId="3"/>
  </si>
  <si>
    <t>－幼稚園運営No.8-③－</t>
    <phoneticPr fontId="3"/>
  </si>
  <si>
    <t>事務員</t>
    <rPh sb="0" eb="3">
      <t>ジムイン</t>
    </rPh>
    <phoneticPr fontId="3"/>
  </si>
  <si>
    <t>フリー</t>
    <phoneticPr fontId="32"/>
  </si>
  <si>
    <t>3</t>
    <phoneticPr fontId="32"/>
  </si>
  <si>
    <t>別表2－②</t>
    <rPh sb="0" eb="2">
      <t>ベッピョウ</t>
    </rPh>
    <phoneticPr fontId="3"/>
  </si>
  <si>
    <t>別表2－③</t>
    <rPh sb="0" eb="2">
      <t>ベッピョウ</t>
    </rPh>
    <phoneticPr fontId="3"/>
  </si>
  <si>
    <t>職員の資質向上のために、研修の機会を確保しているか。</t>
    <rPh sb="0" eb="2">
      <t>ショクイン</t>
    </rPh>
    <rPh sb="3" eb="5">
      <t>シシツ</t>
    </rPh>
    <rPh sb="5" eb="7">
      <t>コウジョウ</t>
    </rPh>
    <rPh sb="12" eb="14">
      <t>ケンシュウ</t>
    </rPh>
    <rPh sb="15" eb="17">
      <t>キカイ</t>
    </rPh>
    <rPh sb="18" eb="20">
      <t>カクホ</t>
    </rPh>
    <phoneticPr fontId="3"/>
  </si>
  <si>
    <t>正職員に限定している場合は、その理由を記入すること。</t>
    <rPh sb="0" eb="3">
      <t>セイショクイン</t>
    </rPh>
    <rPh sb="4" eb="6">
      <t>ゲンテイ</t>
    </rPh>
    <rPh sb="10" eb="12">
      <t>バアイ</t>
    </rPh>
    <rPh sb="16" eb="18">
      <t>リユウ</t>
    </rPh>
    <rPh sb="19" eb="25">
      <t>キニュウ</t>
    </rPh>
    <phoneticPr fontId="3"/>
  </si>
  <si>
    <t>紙で配布　・</t>
    <rPh sb="0" eb="1">
      <t>カミ</t>
    </rPh>
    <rPh sb="2" eb="4">
      <t>ハイフ</t>
    </rPh>
    <phoneticPr fontId="3"/>
  </si>
  <si>
    <t>システムで配布　・</t>
    <rPh sb="5" eb="7">
      <t>ハイフ</t>
    </rPh>
    <phoneticPr fontId="3"/>
  </si>
  <si>
    <t>副食費免除対象者から副食費を徴収していないか。</t>
    <rPh sb="0" eb="8">
      <t>フクショクヒ</t>
    </rPh>
    <rPh sb="10" eb="13">
      <t>フクショクヒ</t>
    </rPh>
    <rPh sb="14" eb="16">
      <t>チョウシュウ</t>
    </rPh>
    <phoneticPr fontId="3"/>
  </si>
  <si>
    <t>特定教育・保育条例（利用者負担額等の受領）の条第4項</t>
    <rPh sb="22" eb="23">
      <t>ジョウ</t>
    </rPh>
    <rPh sb="23" eb="24">
      <t>ダイ</t>
    </rPh>
    <rPh sb="25" eb="26">
      <t>コウ</t>
    </rPh>
    <phoneticPr fontId="3"/>
  </si>
  <si>
    <t>幼児教育・保育無償化に関するFAQ　12-24</t>
    <phoneticPr fontId="3"/>
  </si>
  <si>
    <t>幼児教育・保育無償化に関するFAQ　12-25</t>
    <phoneticPr fontId="3"/>
  </si>
  <si>
    <t>施設による副食費の徴収金額が、公定価格上の副食費徴収免除加算を超える場合について、副食費免除対象者から超過分を徴収していないか。</t>
    <rPh sb="5" eb="8">
      <t>フクショクヒ</t>
    </rPh>
    <rPh sb="11" eb="13">
      <t>キンガク</t>
    </rPh>
    <rPh sb="15" eb="19">
      <t>コウテイカカク</t>
    </rPh>
    <rPh sb="19" eb="20">
      <t>ジョウ</t>
    </rPh>
    <rPh sb="21" eb="24">
      <t>フクショクヒ</t>
    </rPh>
    <rPh sb="24" eb="26">
      <t>チョウシュウ</t>
    </rPh>
    <rPh sb="26" eb="28">
      <t>メンジョ</t>
    </rPh>
    <rPh sb="28" eb="30">
      <t>カサン</t>
    </rPh>
    <rPh sb="31" eb="32">
      <t>コ</t>
    </rPh>
    <rPh sb="34" eb="36">
      <t>バアイ</t>
    </rPh>
    <rPh sb="41" eb="44">
      <t>フクショクヒ</t>
    </rPh>
    <rPh sb="44" eb="46">
      <t>メンジョ</t>
    </rPh>
    <rPh sb="46" eb="49">
      <t>タイショウシャ</t>
    </rPh>
    <rPh sb="51" eb="54">
      <t>チョウカブン</t>
    </rPh>
    <rPh sb="55" eb="63">
      <t>チョウシュウシテイ</t>
    </rPh>
    <phoneticPr fontId="3"/>
  </si>
  <si>
    <t>前年度において、児童虐待防止に関する職員研修会を実施したか。</t>
    <rPh sb="0" eb="3">
      <t>ゼンネンド</t>
    </rPh>
    <phoneticPr fontId="3"/>
  </si>
  <si>
    <t>「した」場合、研修内容について具体的に記入すること。</t>
    <rPh sb="7" eb="11">
      <t>ケンシュウナイヨウ</t>
    </rPh>
    <phoneticPr fontId="3"/>
  </si>
  <si>
    <t>産前・産後休業、育児休業・介護休業・長期病休者等休職者　</t>
    <rPh sb="5" eb="7">
      <t>キュウギョウ</t>
    </rPh>
    <phoneticPr fontId="3"/>
  </si>
  <si>
    <t>児童虐待の疑いのある児童を発見した場合、市町村・関係機関等への通告義務があるが、通告を行っているか。</t>
    <rPh sb="5" eb="6">
      <t>ウタガ</t>
    </rPh>
    <rPh sb="20" eb="23">
      <t>シチョウソン</t>
    </rPh>
    <rPh sb="24" eb="28">
      <t>カンケイキカン</t>
    </rPh>
    <rPh sb="28" eb="29">
      <t>トウ</t>
    </rPh>
    <rPh sb="31" eb="33">
      <t>ツウコク</t>
    </rPh>
    <rPh sb="33" eb="35">
      <t>ギム</t>
    </rPh>
    <rPh sb="40" eb="42">
      <t>ツウコク</t>
    </rPh>
    <rPh sb="43" eb="44">
      <t>オコナ</t>
    </rPh>
    <phoneticPr fontId="3"/>
  </si>
  <si>
    <t>送迎用車輌（通園バス）や行事用等車輌を使用する際の運行の安全管理マニュアル等を整備しているか。</t>
    <phoneticPr fontId="3"/>
  </si>
  <si>
    <t>欠席連絡等がない児童について、保護者への速やかな確認及び職員間における情報共有を徹底しているか。</t>
    <rPh sb="0" eb="4">
      <t>ケッセキレンラク</t>
    </rPh>
    <rPh sb="4" eb="5">
      <t>トウ</t>
    </rPh>
    <rPh sb="8" eb="10">
      <t>ジドウ</t>
    </rPh>
    <rPh sb="15" eb="18">
      <t>ホゴシャ</t>
    </rPh>
    <rPh sb="20" eb="21">
      <t>スミ</t>
    </rPh>
    <rPh sb="24" eb="26">
      <t>カクニン</t>
    </rPh>
    <rPh sb="26" eb="27">
      <t>オヨ</t>
    </rPh>
    <rPh sb="28" eb="31">
      <t>ショクインカン</t>
    </rPh>
    <rPh sb="35" eb="37">
      <t>ジョウホウ</t>
    </rPh>
    <rPh sb="37" eb="39">
      <t>キョウユウ</t>
    </rPh>
    <rPh sb="40" eb="42">
      <t>テッテイ</t>
    </rPh>
    <phoneticPr fontId="3"/>
  </si>
  <si>
    <t>保護者以外の者が迎えに来た場合に、その都度保護者に連絡しているか。</t>
    <rPh sb="0" eb="3">
      <t>ホゴシャ</t>
    </rPh>
    <rPh sb="3" eb="5">
      <t>イガイ</t>
    </rPh>
    <rPh sb="6" eb="7">
      <t>モノ</t>
    </rPh>
    <rPh sb="8" eb="9">
      <t>ムカ</t>
    </rPh>
    <rPh sb="11" eb="12">
      <t>キ</t>
    </rPh>
    <rPh sb="13" eb="15">
      <t>バアイ</t>
    </rPh>
    <rPh sb="19" eb="21">
      <t>ツド</t>
    </rPh>
    <rPh sb="21" eb="24">
      <t>ホゴシャ</t>
    </rPh>
    <rPh sb="25" eb="27">
      <t>レンラク</t>
    </rPh>
    <phoneticPr fontId="3"/>
  </si>
  <si>
    <t>特定教育・保育条例（事故発生の防止及び発生時の対応)の条</t>
    <phoneticPr fontId="3"/>
  </si>
  <si>
    <t>「こどもの出欠状況に関する情報の確認の再徹底について」（令和5年9月11日こども家庭庁成育局安全対策課 外）</t>
    <phoneticPr fontId="3"/>
  </si>
  <si>
    <t>報告の対象となる重大事故の範囲</t>
    <rPh sb="0" eb="2">
      <t>ホウコク</t>
    </rPh>
    <rPh sb="3" eb="5">
      <t>タイショウ</t>
    </rPh>
    <rPh sb="8" eb="12">
      <t>ジュウダイジコ</t>
    </rPh>
    <rPh sb="13" eb="15">
      <t>ハンイ</t>
    </rPh>
    <phoneticPr fontId="3"/>
  </si>
  <si>
    <t>①死亡事故</t>
    <rPh sb="1" eb="3">
      <t>シボウ</t>
    </rPh>
    <rPh sb="3" eb="5">
      <t>ジコ</t>
    </rPh>
    <phoneticPr fontId="3"/>
  </si>
  <si>
    <t>②意識不明事故（どんな刺激にも反応しない状態に陥ったもの）</t>
    <phoneticPr fontId="3"/>
  </si>
  <si>
    <t>③治療に要する期間が30日以上の負傷や疾病を伴う重篤な事故</t>
    <phoneticPr fontId="3"/>
  </si>
  <si>
    <t>　法第13条第1項の健康診断は、毎学年、6月30日までに行うものとする。ただし、疾病その他やむを得ない事由によつて当該期日に健康診断を受けることのできなかつた者に対しては、その事由のなくなつた後すみやかに健康診断を行うものとする。</t>
    <phoneticPr fontId="3"/>
  </si>
  <si>
    <t>児童虐待の防止等に関する法律第6条第2項</t>
    <rPh sb="5" eb="7">
      <t>ボウシ</t>
    </rPh>
    <rPh sb="7" eb="8">
      <t>ナド</t>
    </rPh>
    <rPh sb="9" eb="10">
      <t>カン</t>
    </rPh>
    <rPh sb="12" eb="14">
      <t>ホウリツ</t>
    </rPh>
    <rPh sb="14" eb="15">
      <t>ダイ</t>
    </rPh>
    <rPh sb="16" eb="17">
      <t>ジョウ</t>
    </rPh>
    <rPh sb="17" eb="18">
      <t>ダイ</t>
    </rPh>
    <rPh sb="19" eb="20">
      <t>コウ</t>
    </rPh>
    <phoneticPr fontId="7"/>
  </si>
  <si>
    <t>　前項の規定による通告は、児童福祉法第25条第1項の規定による通告とみなして、同法の規定を適用する。</t>
    <phoneticPr fontId="3"/>
  </si>
  <si>
    <t>事故の概要（年齢、発生状況等）</t>
    <rPh sb="0" eb="1">
      <t>コト</t>
    </rPh>
    <rPh sb="1" eb="2">
      <t>ユエ</t>
    </rPh>
    <rPh sb="3" eb="4">
      <t>オオムネ</t>
    </rPh>
    <rPh sb="4" eb="5">
      <t>ヨウ</t>
    </rPh>
    <rPh sb="6" eb="8">
      <t>ネンレイ</t>
    </rPh>
    <rPh sb="9" eb="13">
      <t>ハッセイジョウキョウ</t>
    </rPh>
    <rPh sb="13" eb="14">
      <t>トウ</t>
    </rPh>
    <phoneticPr fontId="7"/>
  </si>
  <si>
    <t>職員の共通理解と所内の体制について</t>
    <phoneticPr fontId="3"/>
  </si>
  <si>
    <t>「保育所、幼稚園、認定こども園及び特別支援学校幼稚部における安全管理の徹底について」（令和3年8月25日厚生労働省子ども家庭局総務課少子化総合対策室 外）</t>
    <phoneticPr fontId="3"/>
  </si>
  <si>
    <t>「学校の危機管理マニュアル作成の手引」（平成30年2月文部科学省）</t>
    <rPh sb="20" eb="22">
      <t>ヘイセイ</t>
    </rPh>
    <rPh sb="24" eb="25">
      <t>ネン</t>
    </rPh>
    <rPh sb="26" eb="27">
      <t>ガツ</t>
    </rPh>
    <rPh sb="27" eb="32">
      <t>モンブカ</t>
    </rPh>
    <phoneticPr fontId="3"/>
  </si>
  <si>
    <t>「学校安全資料『生きる力』をはぐくむ学校での安全教育」（平成31年3月改訂2版文部科学省）</t>
    <rPh sb="39" eb="44">
      <t>モンブカ</t>
    </rPh>
    <phoneticPr fontId="3"/>
  </si>
  <si>
    <t>＜講じている場合＞</t>
    <rPh sb="1" eb="2">
      <t>コウ</t>
    </rPh>
    <phoneticPr fontId="3"/>
  </si>
  <si>
    <t>年間平均在所率</t>
    <phoneticPr fontId="3"/>
  </si>
  <si>
    <t>留意事項通知　別紙1 Ⅱ-1-(2)-(ｳ)-ⅱ</t>
    <rPh sb="0" eb="6">
      <t>リュウイジコウツウチ</t>
    </rPh>
    <rPh sb="7" eb="9">
      <t>ベッシ</t>
    </rPh>
    <phoneticPr fontId="3"/>
  </si>
  <si>
    <t>短時間とは、上記以外の者をいい、他施設等で兼務する者も含む。</t>
    <rPh sb="0" eb="3">
      <t>タンジカン</t>
    </rPh>
    <rPh sb="6" eb="8">
      <t>ジョウキ</t>
    </rPh>
    <rPh sb="8" eb="10">
      <t>イガイ</t>
    </rPh>
    <rPh sb="11" eb="12">
      <t>モノ</t>
    </rPh>
    <rPh sb="16" eb="19">
      <t>タシセツ</t>
    </rPh>
    <rPh sb="19" eb="20">
      <t>トウ</t>
    </rPh>
    <rPh sb="21" eb="23">
      <t>ケンム</t>
    </rPh>
    <rPh sb="25" eb="26">
      <t>モノ</t>
    </rPh>
    <rPh sb="27" eb="28">
      <t>フク</t>
    </rPh>
    <phoneticPr fontId="41"/>
  </si>
  <si>
    <t>園だより等の配布状況について、該当するものにチェックすること。</t>
    <rPh sb="0" eb="1">
      <t>エン</t>
    </rPh>
    <rPh sb="4" eb="5">
      <t>トウ</t>
    </rPh>
    <rPh sb="6" eb="8">
      <t>ハイフ</t>
    </rPh>
    <rPh sb="8" eb="10">
      <t>ジョウキョウ</t>
    </rPh>
    <rPh sb="15" eb="17">
      <t>ガイトウ</t>
    </rPh>
    <phoneticPr fontId="3"/>
  </si>
  <si>
    <t>常勤職員所定労働時間…各施設の就業規則等で定めた常勤職員の月当たりの勤務（実働）時間数を入力。</t>
    <rPh sb="0" eb="2">
      <t>ジョウキン</t>
    </rPh>
    <rPh sb="2" eb="4">
      <t>ショクイン</t>
    </rPh>
    <rPh sb="4" eb="11">
      <t>ショテイロウドウジカン・・・</t>
    </rPh>
    <rPh sb="11" eb="14">
      <t>カクシセツ</t>
    </rPh>
    <rPh sb="15" eb="17">
      <t>シュウギョウ</t>
    </rPh>
    <rPh sb="17" eb="19">
      <t>キソク</t>
    </rPh>
    <rPh sb="19" eb="20">
      <t>トウ</t>
    </rPh>
    <rPh sb="21" eb="22">
      <t>サダ</t>
    </rPh>
    <rPh sb="24" eb="26">
      <t>ジョウキン</t>
    </rPh>
    <rPh sb="26" eb="28">
      <t>ショクイン</t>
    </rPh>
    <rPh sb="29" eb="31">
      <t>ツキア</t>
    </rPh>
    <rPh sb="34" eb="36">
      <t>キンム</t>
    </rPh>
    <rPh sb="37" eb="39">
      <t>ジツドウ</t>
    </rPh>
    <rPh sb="40" eb="43">
      <t>ジカンスウ</t>
    </rPh>
    <rPh sb="44" eb="46">
      <t>ニュウリョク</t>
    </rPh>
    <phoneticPr fontId="3"/>
  </si>
  <si>
    <t>◯「雇用形態」の選択肢について</t>
    <rPh sb="2" eb="4">
      <t>コヨウ</t>
    </rPh>
    <rPh sb="4" eb="6">
      <t>ケイタイ</t>
    </rPh>
    <rPh sb="8" eb="11">
      <t>センタクシ</t>
    </rPh>
    <phoneticPr fontId="3"/>
  </si>
  <si>
    <t>正規職員</t>
    <rPh sb="0" eb="2">
      <t>セイキ</t>
    </rPh>
    <rPh sb="2" eb="4">
      <t>ショクイン</t>
    </rPh>
    <phoneticPr fontId="3"/>
  </si>
  <si>
    <t>常勤(非正規)</t>
    <rPh sb="0" eb="2">
      <t>ジョウキン</t>
    </rPh>
    <rPh sb="3" eb="6">
      <t>ヒセイキ</t>
    </rPh>
    <phoneticPr fontId="3"/>
  </si>
  <si>
    <t>常勤職員以外の者。</t>
    <rPh sb="4" eb="6">
      <t>イガイ</t>
    </rPh>
    <phoneticPr fontId="3"/>
  </si>
  <si>
    <t>日〕 ・</t>
    <rPh sb="0" eb="1">
      <t>ニチ</t>
    </rPh>
    <phoneticPr fontId="7"/>
  </si>
  <si>
    <t>　   ※この監査調書には子ども・子育て支援法第31条に基づく
　　　  確認を受けた以後のことについて記載してください。</t>
    <phoneticPr fontId="3"/>
  </si>
  <si>
    <t>児童年齢は、年度の初日前日における満年齢とする。
ただし、1号認定子どものうち、年度の初日の前日における満年齢が2歳で、年度途中に満3歳に達し入園した者は、満3歳児に計上すること。</t>
    <rPh sb="6" eb="8">
      <t>ネンド</t>
    </rPh>
    <rPh sb="9" eb="11">
      <t>ショニチ</t>
    </rPh>
    <rPh sb="11" eb="13">
      <t>ゼンジツ</t>
    </rPh>
    <rPh sb="17" eb="18">
      <t>マン</t>
    </rPh>
    <rPh sb="52" eb="55">
      <t>マンネンレイ</t>
    </rPh>
    <rPh sb="57" eb="58">
      <t>サイ</t>
    </rPh>
    <rPh sb="60" eb="62">
      <t>ネンド</t>
    </rPh>
    <rPh sb="62" eb="64">
      <t>トチュウ</t>
    </rPh>
    <rPh sb="65" eb="66">
      <t>マン</t>
    </rPh>
    <rPh sb="67" eb="68">
      <t>サイ</t>
    </rPh>
    <rPh sb="69" eb="70">
      <t>タッ</t>
    </rPh>
    <rPh sb="71" eb="73">
      <t>ニュウエン</t>
    </rPh>
    <rPh sb="75" eb="76">
      <t>モノ</t>
    </rPh>
    <rPh sb="78" eb="79">
      <t>マン</t>
    </rPh>
    <rPh sb="80" eb="82">
      <t>サイジ</t>
    </rPh>
    <rPh sb="83" eb="85">
      <t>ケイジョウ</t>
    </rPh>
    <phoneticPr fontId="3"/>
  </si>
  <si>
    <t>園長を変更した場合、10日以内に市町村長に届け出たか。</t>
    <rPh sb="0" eb="1">
      <t>ソノ</t>
    </rPh>
    <rPh sb="1" eb="2">
      <t>チョウ</t>
    </rPh>
    <rPh sb="3" eb="5">
      <t>ヘンコウ</t>
    </rPh>
    <rPh sb="7" eb="9">
      <t>バアイ</t>
    </rPh>
    <rPh sb="12" eb="13">
      <t>ニチ</t>
    </rPh>
    <rPh sb="13" eb="15">
      <t>イナイ</t>
    </rPh>
    <rPh sb="16" eb="17">
      <t>シ</t>
    </rPh>
    <rPh sb="17" eb="19">
      <t>チョウソン</t>
    </rPh>
    <rPh sb="19" eb="20">
      <t>チョウ</t>
    </rPh>
    <rPh sb="21" eb="22">
      <t>トド</t>
    </rPh>
    <rPh sb="23" eb="24">
      <t>デ</t>
    </rPh>
    <phoneticPr fontId="7"/>
  </si>
  <si>
    <t>助教諭又は講師</t>
    <rPh sb="0" eb="3">
      <t>ジョキョウユ</t>
    </rPh>
    <rPh sb="3" eb="4">
      <t>マタ</t>
    </rPh>
    <rPh sb="5" eb="7">
      <t>コウシ</t>
    </rPh>
    <phoneticPr fontId="7"/>
  </si>
  <si>
    <t>代替職員がいない場合はカウントせず、代替職員がいる場合は当該代替職員の雇用形態（勤務時間数）に応じて「常勤」欄もしくは「短時間」欄にカウントする。</t>
    <rPh sb="60" eb="63">
      <t>タンジカン</t>
    </rPh>
    <phoneticPr fontId="3"/>
  </si>
  <si>
    <t>監査調書提出月の加算適用状況に合わせ、青枠内の項目にチェックを入れること。</t>
    <rPh sb="8" eb="10">
      <t>カサン</t>
    </rPh>
    <rPh sb="10" eb="12">
      <t>テキヨウ</t>
    </rPh>
    <rPh sb="12" eb="14">
      <t>ジョウキョウ</t>
    </rPh>
    <rPh sb="15" eb="16">
      <t>ア</t>
    </rPh>
    <rPh sb="19" eb="20">
      <t>アオ</t>
    </rPh>
    <rPh sb="20" eb="22">
      <t>ワクナイ</t>
    </rPh>
    <rPh sb="21" eb="22">
      <t>ナイ</t>
    </rPh>
    <rPh sb="23" eb="25">
      <t>コウモク</t>
    </rPh>
    <rPh sb="31" eb="32">
      <t>イ</t>
    </rPh>
    <phoneticPr fontId="3"/>
  </si>
  <si>
    <t>＜基準配置教諭等の数算定表（上記の青枠内の項目にチェックを入れると自動反映）＞</t>
    <rPh sb="1" eb="3">
      <t>キジュン</t>
    </rPh>
    <rPh sb="3" eb="5">
      <t>ハイチ</t>
    </rPh>
    <rPh sb="5" eb="7">
      <t>キョウユ</t>
    </rPh>
    <rPh sb="7" eb="8">
      <t>トウ</t>
    </rPh>
    <rPh sb="9" eb="10">
      <t>スウ</t>
    </rPh>
    <rPh sb="10" eb="12">
      <t>サンテイ</t>
    </rPh>
    <rPh sb="12" eb="13">
      <t>ヒョウ</t>
    </rPh>
    <rPh sb="14" eb="16">
      <t>ジョウキ</t>
    </rPh>
    <rPh sb="17" eb="18">
      <t>アオ</t>
    </rPh>
    <rPh sb="18" eb="20">
      <t>ワクナイ</t>
    </rPh>
    <rPh sb="19" eb="20">
      <t>ナイ</t>
    </rPh>
    <rPh sb="21" eb="23">
      <t>コウモク</t>
    </rPh>
    <rPh sb="29" eb="30">
      <t>イ</t>
    </rPh>
    <rPh sb="33" eb="37">
      <t>ジドウハンエイ</t>
    </rPh>
    <phoneticPr fontId="7"/>
  </si>
  <si>
    <t>【算式】
「(1)の表「教員（教諭等）」の1か月の労働時間数（雇用契約による）の合計」÷「各施設の就業規則等で定めた常勤職員の1か月の所定労働時間数」（小数点以下の端数処理は行わない）
※常勤換算保育士数（C)が基準配置保育士数（A)を1人以上下回る場合は指導の対象となる場合がある。</t>
    <rPh sb="1" eb="3">
      <t>サンシキ</t>
    </rPh>
    <rPh sb="12" eb="14">
      <t>キョウイン</t>
    </rPh>
    <rPh sb="15" eb="18">
      <t>キョウユトウ</t>
    </rPh>
    <rPh sb="46" eb="48">
      <t>シセツ</t>
    </rPh>
    <phoneticPr fontId="3"/>
  </si>
  <si>
    <t>基本部分（基本分単価）</t>
    <rPh sb="0" eb="2">
      <t>キホン</t>
    </rPh>
    <rPh sb="2" eb="4">
      <t>ブブン</t>
    </rPh>
    <rPh sb="5" eb="10">
      <t>キホンb</t>
    </rPh>
    <phoneticPr fontId="3"/>
  </si>
  <si>
    <t>（兼任の場合のみ自動反映）</t>
    <rPh sb="1" eb="3">
      <t>ケンニン</t>
    </rPh>
    <rPh sb="4" eb="6">
      <t>バアイ</t>
    </rPh>
    <rPh sb="8" eb="10">
      <t>ジドウ</t>
    </rPh>
    <rPh sb="10" eb="12">
      <t>ハンエイ</t>
    </rPh>
    <phoneticPr fontId="3"/>
  </si>
  <si>
    <t>1号認定子どもに係る利用定員が36人以上300人以下の施設に1人</t>
    <rPh sb="1" eb="2">
      <t>ゴウ</t>
    </rPh>
    <rPh sb="4" eb="5">
      <t>コ</t>
    </rPh>
    <phoneticPr fontId="3"/>
  </si>
  <si>
    <t>基本分単価及び他の加算等の「必要教員数」を超えて配置する教員を配置する施設において、低年齢児を中心として小集団化したグループ教育を実施する場合に加算する。</t>
    <rPh sb="0" eb="5">
      <t>キホンブン</t>
    </rPh>
    <rPh sb="28" eb="30">
      <t>キョウイン</t>
    </rPh>
    <rPh sb="31" eb="33">
      <t>ハイチ</t>
    </rPh>
    <rPh sb="35" eb="37">
      <t>シセツ</t>
    </rPh>
    <rPh sb="42" eb="46">
      <t>テイネンレイジ</t>
    </rPh>
    <rPh sb="47" eb="49">
      <t>チュウシン</t>
    </rPh>
    <rPh sb="52" eb="55">
      <t>ショウシュウダン</t>
    </rPh>
    <rPh sb="55" eb="56">
      <t>カ</t>
    </rPh>
    <rPh sb="62" eb="64">
      <t>キョウイク</t>
    </rPh>
    <rPh sb="65" eb="67">
      <t>ジッシ</t>
    </rPh>
    <rPh sb="69" eb="71">
      <t>バアイ</t>
    </rPh>
    <rPh sb="72" eb="74">
      <t>カサン</t>
    </rPh>
    <phoneticPr fontId="3"/>
  </si>
  <si>
    <t>有効な状態の幼稚園教諭免許状を所持する者を配置しているか。</t>
    <rPh sb="0" eb="2">
      <t>ユウコウ</t>
    </rPh>
    <rPh sb="3" eb="5">
      <t>ジョウタイ</t>
    </rPh>
    <rPh sb="6" eb="11">
      <t>ヨウチエンキョウユ</t>
    </rPh>
    <rPh sb="11" eb="14">
      <t>メンキョジョウ</t>
    </rPh>
    <rPh sb="15" eb="17">
      <t>ショジ</t>
    </rPh>
    <rPh sb="19" eb="20">
      <t>モノ</t>
    </rPh>
    <rPh sb="21" eb="23">
      <t>ハイチ</t>
    </rPh>
    <phoneticPr fontId="3"/>
  </si>
  <si>
    <t>※「基準配置教諭等」は、前頁2（2）の表とは必ずしも一致しない。</t>
    <rPh sb="6" eb="8">
      <t>キョウユ</t>
    </rPh>
    <rPh sb="8" eb="9">
      <t>トウ</t>
    </rPh>
    <phoneticPr fontId="3"/>
  </si>
  <si>
    <t>「教諭等の数」「教諭等氏名（加配含む）」の類型 A：常勤、B：短時間（常勤以外の職員） ※正規・非正規を問わない</t>
    <rPh sb="1" eb="3">
      <t>キョウユ</t>
    </rPh>
    <rPh sb="3" eb="4">
      <t>トウ</t>
    </rPh>
    <rPh sb="8" eb="10">
      <t>キョウユ</t>
    </rPh>
    <rPh sb="10" eb="11">
      <t>トウ</t>
    </rPh>
    <rPh sb="11" eb="13">
      <t>シメイ</t>
    </rPh>
    <rPh sb="14" eb="16">
      <t>カハイ</t>
    </rPh>
    <rPh sb="16" eb="17">
      <t>フク</t>
    </rPh>
    <rPh sb="21" eb="23">
      <t>ルイケイ</t>
    </rPh>
    <rPh sb="26" eb="28">
      <t>ジョウキン</t>
    </rPh>
    <rPh sb="28" eb="30">
      <t>セイショクイン</t>
    </rPh>
    <rPh sb="31" eb="34">
      <t>タンジカン</t>
    </rPh>
    <rPh sb="35" eb="37">
      <t>ジョウキン</t>
    </rPh>
    <rPh sb="37" eb="39">
      <t>イガイ</t>
    </rPh>
    <rPh sb="45" eb="47">
      <t>セイキ</t>
    </rPh>
    <rPh sb="48" eb="49">
      <t>ヒ</t>
    </rPh>
    <rPh sb="49" eb="51">
      <t>セイキ</t>
    </rPh>
    <rPh sb="52" eb="53">
      <t>ト</t>
    </rPh>
    <phoneticPr fontId="7"/>
  </si>
  <si>
    <t>「教諭等の数」と「教諭等氏名（加配含む）」は、A、Bごとに一致させること。フリーは最下段に記入する。</t>
    <rPh sb="1" eb="3">
      <t>キョウユ</t>
    </rPh>
    <rPh sb="3" eb="4">
      <t>トウ</t>
    </rPh>
    <rPh sb="9" eb="11">
      <t>キョウユ</t>
    </rPh>
    <rPh sb="11" eb="12">
      <t>トウ</t>
    </rPh>
    <rPh sb="12" eb="14">
      <t>シメイ</t>
    </rPh>
    <phoneticPr fontId="3"/>
  </si>
  <si>
    <t>（例）1か月の勤務時間数　160時間　÷　各施設の就業規則等で定めた常勤職員の1か月の勤務時間数　173時間　＝ 0.924...時間（小数点以下の端数処理を行わない）</t>
    <rPh sb="22" eb="24">
      <t>シセツ</t>
    </rPh>
    <rPh sb="41" eb="42">
      <t>ゲツ</t>
    </rPh>
    <rPh sb="43" eb="45">
      <t>キンム</t>
    </rPh>
    <rPh sb="45" eb="47">
      <t>ジカン</t>
    </rPh>
    <phoneticPr fontId="3"/>
  </si>
  <si>
    <t>前年度及び本年度の入所児童等の内訳を記入すること。（特別利用教育を含む。）</t>
    <rPh sb="0" eb="3">
      <t>ゼンネンド</t>
    </rPh>
    <rPh sb="3" eb="4">
      <t>オヨ</t>
    </rPh>
    <rPh sb="5" eb="8">
      <t>ホンネンド</t>
    </rPh>
    <rPh sb="26" eb="28">
      <t>トクベツ</t>
    </rPh>
    <rPh sb="28" eb="30">
      <t>リヨウ</t>
    </rPh>
    <rPh sb="30" eb="32">
      <t>キョウイク</t>
    </rPh>
    <rPh sb="33" eb="34">
      <t>フク</t>
    </rPh>
    <phoneticPr fontId="3"/>
  </si>
  <si>
    <t>前年度4/1現在</t>
    <phoneticPr fontId="3"/>
  </si>
  <si>
    <t>本年度4/1現在</t>
    <rPh sb="0" eb="3">
      <t>ホンネンド</t>
    </rPh>
    <phoneticPr fontId="3"/>
  </si>
  <si>
    <r>
      <t>児童年齢は</t>
    </r>
    <r>
      <rPr>
        <b/>
        <u/>
        <sz val="10"/>
        <rFont val="ＭＳ Ｐ明朝"/>
        <family val="1"/>
        <charset val="128"/>
      </rPr>
      <t>年度の初日前日における満年齢</t>
    </r>
    <r>
      <rPr>
        <sz val="10"/>
        <rFont val="ＭＳ Ｐ明朝"/>
        <family val="1"/>
        <charset val="128"/>
      </rPr>
      <t>とする。ただし、</t>
    </r>
    <r>
      <rPr>
        <b/>
        <u/>
        <sz val="10"/>
        <rFont val="ＭＳ Ｐ明朝"/>
        <family val="1"/>
        <charset val="128"/>
      </rPr>
      <t>年度の初日前日の満年齢において満2歳であって、入所時満3歳の1号認定子どもは、3歳に計上したうえで（　）内に再掲すること。</t>
    </r>
    <rPh sb="0" eb="2">
      <t>ジドウ</t>
    </rPh>
    <rPh sb="2" eb="4">
      <t>ネンレイ</t>
    </rPh>
    <rPh sb="5" eb="7">
      <t>ネンド</t>
    </rPh>
    <rPh sb="8" eb="10">
      <t>ショニチ</t>
    </rPh>
    <rPh sb="10" eb="12">
      <t>ゼンジツ</t>
    </rPh>
    <rPh sb="16" eb="19">
      <t>マンネンレイ</t>
    </rPh>
    <rPh sb="27" eb="29">
      <t>ネンド</t>
    </rPh>
    <rPh sb="30" eb="32">
      <t>ショニチ</t>
    </rPh>
    <rPh sb="32" eb="34">
      <t>ゼンジツ</t>
    </rPh>
    <rPh sb="35" eb="38">
      <t>マンネンレイ</t>
    </rPh>
    <rPh sb="42" eb="43">
      <t>マン</t>
    </rPh>
    <rPh sb="44" eb="45">
      <t>サイ</t>
    </rPh>
    <rPh sb="50" eb="53">
      <t>ニュウショジ</t>
    </rPh>
    <rPh sb="53" eb="54">
      <t>マン</t>
    </rPh>
    <rPh sb="55" eb="56">
      <t>サイ</t>
    </rPh>
    <rPh sb="58" eb="59">
      <t>ゴウ</t>
    </rPh>
    <rPh sb="59" eb="61">
      <t>ニンテイ</t>
    </rPh>
    <rPh sb="61" eb="62">
      <t>コ</t>
    </rPh>
    <rPh sb="69" eb="71">
      <t>ケイジョウ</t>
    </rPh>
    <rPh sb="79" eb="80">
      <t>ナイ</t>
    </rPh>
    <rPh sb="81" eb="83">
      <t>サイケイ</t>
    </rPh>
    <phoneticPr fontId="3"/>
  </si>
  <si>
    <t>日変更</t>
    <rPh sb="0" eb="1">
      <t>ニチ</t>
    </rPh>
    <rPh sb="1" eb="3">
      <t>ヘンコウ</t>
    </rPh>
    <phoneticPr fontId="3"/>
  </si>
  <si>
    <t>土曜日に閉園している場合、該当するものにチェックすること。</t>
    <rPh sb="0" eb="3">
      <t>ドヨウビ</t>
    </rPh>
    <rPh sb="4" eb="6">
      <t>ヘイエン</t>
    </rPh>
    <rPh sb="10" eb="12">
      <t>バアイ</t>
    </rPh>
    <rPh sb="13" eb="15">
      <t>ガイトウ</t>
    </rPh>
    <phoneticPr fontId="7"/>
  </si>
  <si>
    <t>教育・保育の提供時間を記入すること。　※毎週土曜が閉園又は一時預かり事業のみの場合は、土曜日の記入不要</t>
    <rPh sb="3" eb="5">
      <t>ホイク</t>
    </rPh>
    <rPh sb="11" eb="13">
      <t>キニュウ</t>
    </rPh>
    <rPh sb="20" eb="24">
      <t>マイシュウドヨウ</t>
    </rPh>
    <rPh sb="25" eb="27">
      <t>ヘイエン</t>
    </rPh>
    <rPh sb="27" eb="28">
      <t>マタ</t>
    </rPh>
    <rPh sb="29" eb="31">
      <t>イチジ</t>
    </rPh>
    <rPh sb="31" eb="32">
      <t>アズ</t>
    </rPh>
    <rPh sb="34" eb="36">
      <t>ジギョウ</t>
    </rPh>
    <rPh sb="39" eb="41">
      <t>バアイ</t>
    </rPh>
    <rPh sb="43" eb="46">
      <t>ドヨウビ</t>
    </rPh>
    <rPh sb="47" eb="49">
      <t>キニュウ</t>
    </rPh>
    <rPh sb="49" eb="51">
      <t>フヨウ</t>
    </rPh>
    <phoneticPr fontId="3"/>
  </si>
  <si>
    <t>時間帯による児童数及び教諭等の配置状況を記入すること。</t>
    <rPh sb="8" eb="9">
      <t>スウ</t>
    </rPh>
    <rPh sb="11" eb="13">
      <t>キョウユ</t>
    </rPh>
    <rPh sb="13" eb="14">
      <t>トウ</t>
    </rPh>
    <rPh sb="15" eb="17">
      <t>ハイチ</t>
    </rPh>
    <rPh sb="20" eb="26">
      <t>キニュウ</t>
    </rPh>
    <phoneticPr fontId="3"/>
  </si>
  <si>
    <t>この表の「教諭等」とは、有効な状態の幼稚園教諭免許状を有する者をいう。</t>
    <rPh sb="5" eb="7">
      <t>キョウユ</t>
    </rPh>
    <rPh sb="7" eb="8">
      <t>トウ</t>
    </rPh>
    <rPh sb="12" eb="14">
      <t>ユウコウ</t>
    </rPh>
    <rPh sb="15" eb="17">
      <t>ジョウタイ</t>
    </rPh>
    <rPh sb="18" eb="21">
      <t>ヨウチエン</t>
    </rPh>
    <rPh sb="21" eb="23">
      <t>キョウユ</t>
    </rPh>
    <rPh sb="23" eb="26">
      <t>メンキョジョウ</t>
    </rPh>
    <rPh sb="27" eb="28">
      <t>ユウ</t>
    </rPh>
    <rPh sb="30" eb="31">
      <t>モノ</t>
    </rPh>
    <phoneticPr fontId="7"/>
  </si>
  <si>
    <t>所定労働時間に満たない者を含む。</t>
    <phoneticPr fontId="3"/>
  </si>
  <si>
    <t>各事業所の就業規則等において定められている常勤の従業者が勤務すべき時間数（1か月に勤務すべき時間数が120時間以上であるものに限る。） に達している者又は前記以外の者であって、1日6時間以上かつ月20日以上勤務するものをいう。</t>
    <phoneticPr fontId="3"/>
  </si>
  <si>
    <t>短時間(非正規)</t>
    <rPh sb="0" eb="3">
      <t>タンジカン</t>
    </rPh>
    <rPh sb="4" eb="5">
      <t>ヒ</t>
    </rPh>
    <rPh sb="5" eb="7">
      <t>セイキ</t>
    </rPh>
    <phoneticPr fontId="3"/>
  </si>
  <si>
    <t>幼稚園運営No.3（4）クラス編成の状況で記入した教諭等氏名と整合性を持たせること。</t>
    <rPh sb="0" eb="3">
      <t>ヨウチエン</t>
    </rPh>
    <rPh sb="3" eb="5">
      <t>ウンエイ</t>
    </rPh>
    <rPh sb="15" eb="17">
      <t>ヘンセイ</t>
    </rPh>
    <rPh sb="18" eb="20">
      <t>ジョウキョウ</t>
    </rPh>
    <rPh sb="25" eb="27">
      <t>キョウユ</t>
    </rPh>
    <rPh sb="27" eb="28">
      <t>トウ</t>
    </rPh>
    <phoneticPr fontId="3"/>
  </si>
  <si>
    <t>幼稚園運営No.8～No.9（別表1～2）に教諭等の勤務状況及び処遇改善等加算の支給状況を記入すること。</t>
    <rPh sb="0" eb="3">
      <t>ヨウチエン</t>
    </rPh>
    <rPh sb="3" eb="5">
      <t>ウンエイ</t>
    </rPh>
    <rPh sb="15" eb="17">
      <t>ベッピョウ</t>
    </rPh>
    <rPh sb="22" eb="24">
      <t>キョウユ</t>
    </rPh>
    <rPh sb="24" eb="25">
      <t>トウ</t>
    </rPh>
    <rPh sb="26" eb="28">
      <t>キンム</t>
    </rPh>
    <rPh sb="28" eb="30">
      <t>ジョウキョウ</t>
    </rPh>
    <rPh sb="30" eb="31">
      <t>オヨ</t>
    </rPh>
    <rPh sb="32" eb="34">
      <t>ショグウ</t>
    </rPh>
    <rPh sb="34" eb="36">
      <t>カイゼン</t>
    </rPh>
    <rPh sb="36" eb="37">
      <t>トウ</t>
    </rPh>
    <rPh sb="37" eb="39">
      <t>カサン</t>
    </rPh>
    <rPh sb="40" eb="42">
      <t>シキュウ</t>
    </rPh>
    <rPh sb="42" eb="44">
      <t>ジョウキョウ</t>
    </rPh>
    <phoneticPr fontId="3"/>
  </si>
  <si>
    <t>欄が不足する場合は、行を追加又は別紙に作成し添付すること。</t>
    <rPh sb="10" eb="11">
      <t>ギョウ</t>
    </rPh>
    <rPh sb="12" eb="14">
      <t>ツイカ</t>
    </rPh>
    <rPh sb="14" eb="15">
      <t>マタ</t>
    </rPh>
    <rPh sb="16" eb="18">
      <t>ベッシ</t>
    </rPh>
    <rPh sb="19" eb="21">
      <t>サクセイ</t>
    </rPh>
    <rPh sb="22" eb="24">
      <t>テンプ</t>
    </rPh>
    <phoneticPr fontId="3"/>
  </si>
  <si>
    <t>－幼稚園運営No.8-①－</t>
    <phoneticPr fontId="3"/>
  </si>
  <si>
    <t>別表1　正規職員の勤務状況及び処遇改善等加算の支給状況　※副園長や教頭が教諭を兼ねる場合は、備考欄に記入すること。</t>
    <rPh sb="0" eb="2">
      <t>ベッピョウ</t>
    </rPh>
    <rPh sb="4" eb="8">
      <t>セイキショクイン</t>
    </rPh>
    <rPh sb="9" eb="11">
      <t>キンム</t>
    </rPh>
    <rPh sb="11" eb="13">
      <t>ジョウキョウ</t>
    </rPh>
    <rPh sb="13" eb="14">
      <t>オヨ</t>
    </rPh>
    <rPh sb="15" eb="17">
      <t>ショグウ</t>
    </rPh>
    <rPh sb="17" eb="19">
      <t>カイゼン</t>
    </rPh>
    <rPh sb="19" eb="20">
      <t>トウ</t>
    </rPh>
    <rPh sb="20" eb="22">
      <t>カサン</t>
    </rPh>
    <rPh sb="23" eb="25">
      <t>シキュウ</t>
    </rPh>
    <rPh sb="25" eb="27">
      <t>ジョウキョウ</t>
    </rPh>
    <phoneticPr fontId="7"/>
  </si>
  <si>
    <t>4.他施設等と兼務している場合、施設等の名称及び所在地を備考欄に記入すること。また、当該園でその他の事業を兼務している場合についても、備考欄に記入すること（例：「幼稚園型一時預かり事業」等）。</t>
    <rPh sb="2" eb="5">
      <t>タシセツ</t>
    </rPh>
    <rPh sb="5" eb="6">
      <t>トウ</t>
    </rPh>
    <rPh sb="7" eb="9">
      <t>ケンム</t>
    </rPh>
    <rPh sb="13" eb="15">
      <t>バアイ</t>
    </rPh>
    <rPh sb="16" eb="18">
      <t>シセツ</t>
    </rPh>
    <rPh sb="18" eb="19">
      <t>トウ</t>
    </rPh>
    <rPh sb="20" eb="22">
      <t>メイショウ</t>
    </rPh>
    <rPh sb="22" eb="23">
      <t>オヨ</t>
    </rPh>
    <rPh sb="24" eb="27">
      <t>ショザイチ</t>
    </rPh>
    <rPh sb="28" eb="31">
      <t>ビコウラン</t>
    </rPh>
    <rPh sb="32" eb="34">
      <t>キニュウ</t>
    </rPh>
    <rPh sb="42" eb="44">
      <t>トウガイ</t>
    </rPh>
    <rPh sb="44" eb="45">
      <t>エン</t>
    </rPh>
    <rPh sb="71" eb="73">
      <t>キニュウ</t>
    </rPh>
    <rPh sb="78" eb="79">
      <t>レイ</t>
    </rPh>
    <rPh sb="81" eb="84">
      <t>ヨウチエン</t>
    </rPh>
    <rPh sb="84" eb="85">
      <t>ガタ</t>
    </rPh>
    <rPh sb="85" eb="87">
      <t>イチジ</t>
    </rPh>
    <rPh sb="87" eb="88">
      <t>アズ</t>
    </rPh>
    <rPh sb="90" eb="92">
      <t>ジギョウ</t>
    </rPh>
    <rPh sb="93" eb="94">
      <t>トウ</t>
    </rPh>
    <phoneticPr fontId="3"/>
  </si>
  <si>
    <t>－幼稚園運営No.9-①－</t>
    <phoneticPr fontId="3"/>
  </si>
  <si>
    <t>別表2　非正規職員の勤務状況及び処遇改善等加算の支給状況　※副園長や教頭が教諭を兼ねる場合は、備考欄に記入すること。</t>
    <rPh sb="0" eb="2">
      <t>ベッピョウ</t>
    </rPh>
    <rPh sb="4" eb="5">
      <t>ヒ</t>
    </rPh>
    <rPh sb="5" eb="9">
      <t>セイキショクイン</t>
    </rPh>
    <rPh sb="10" eb="12">
      <t>キンム</t>
    </rPh>
    <rPh sb="12" eb="14">
      <t>ジョウキョウ</t>
    </rPh>
    <rPh sb="14" eb="15">
      <t>オヨ</t>
    </rPh>
    <rPh sb="16" eb="18">
      <t>ショグウ</t>
    </rPh>
    <rPh sb="18" eb="20">
      <t>カイゼン</t>
    </rPh>
    <rPh sb="20" eb="21">
      <t>トウ</t>
    </rPh>
    <rPh sb="21" eb="23">
      <t>カサン</t>
    </rPh>
    <rPh sb="24" eb="26">
      <t>シキュウ</t>
    </rPh>
    <rPh sb="26" eb="28">
      <t>ジョウキョウ</t>
    </rPh>
    <phoneticPr fontId="7"/>
  </si>
  <si>
    <t>園が主催する内部での研修（内部研修）は行われているか。</t>
    <rPh sb="13" eb="15">
      <t>ナイブ</t>
    </rPh>
    <phoneticPr fontId="3"/>
  </si>
  <si>
    <t>従業者に対し、人権擁護等のため研修を実施する等の措置を講ずるよう努めなければならない。</t>
    <rPh sb="7" eb="11">
      <t>ジンケンヨウゴ</t>
    </rPh>
    <rPh sb="11" eb="12">
      <t>トウ</t>
    </rPh>
    <phoneticPr fontId="3"/>
  </si>
  <si>
    <t>＜以下、内部研修を行っている場合＞</t>
    <rPh sb="1" eb="3">
      <t>イカ</t>
    </rPh>
    <rPh sb="4" eb="6">
      <t>ナイブ</t>
    </rPh>
    <rPh sb="5" eb="6">
      <t>ショナイ</t>
    </rPh>
    <rPh sb="6" eb="8">
      <t>ケンシュウ</t>
    </rPh>
    <rPh sb="9" eb="10">
      <t>オコナ</t>
    </rPh>
    <rPh sb="14" eb="16">
      <t>バアイ</t>
    </rPh>
    <phoneticPr fontId="3"/>
  </si>
  <si>
    <t>内部研修は、幼稚園における学校評価で把握した課題の改善に向けた内容等となっているか。</t>
    <rPh sb="1" eb="2">
      <t>ブ</t>
    </rPh>
    <phoneticPr fontId="3"/>
  </si>
  <si>
    <t>前年度に実施した内部研修を記入すること。</t>
    <rPh sb="9" eb="10">
      <t>ブ</t>
    </rPh>
    <phoneticPr fontId="3"/>
  </si>
  <si>
    <t>外部研修を受講させているか。　</t>
    <rPh sb="0" eb="2">
      <t>ガイブ</t>
    </rPh>
    <rPh sb="2" eb="4">
      <t>ケンシュウ</t>
    </rPh>
    <phoneticPr fontId="3"/>
  </si>
  <si>
    <t>＜以下、外部研修へ派遣している場合＞</t>
    <rPh sb="4" eb="6">
      <t>ガイブ</t>
    </rPh>
    <rPh sb="5" eb="6">
      <t>ブ</t>
    </rPh>
    <rPh sb="6" eb="8">
      <t>ケンシュウ</t>
    </rPh>
    <rPh sb="9" eb="11">
      <t>ハケン</t>
    </rPh>
    <phoneticPr fontId="3"/>
  </si>
  <si>
    <t>研修結果は、内部研修等に活用されているか。</t>
    <rPh sb="6" eb="8">
      <t>ナイブ</t>
    </rPh>
    <rPh sb="8" eb="10">
      <t>ケンシュウ</t>
    </rPh>
    <phoneticPr fontId="3"/>
  </si>
  <si>
    <t>※学校運営の評価を行い、その結果に基づき、改善を図るため必要な措置を講じ、教育水準の向上に努めなければならない。</t>
    <phoneticPr fontId="3"/>
  </si>
  <si>
    <t>前年度に旅行命令により受講させた主な外部研修を記入すること。</t>
    <rPh sb="18" eb="20">
      <t>ガイブ</t>
    </rPh>
    <rPh sb="20" eb="22">
      <t>ケンシュウ</t>
    </rPh>
    <phoneticPr fontId="3"/>
  </si>
  <si>
    <t>参加
教諭等氏名</t>
    <rPh sb="0" eb="2">
      <t>サンカ</t>
    </rPh>
    <rPh sb="3" eb="5">
      <t>キョウユ</t>
    </rPh>
    <rPh sb="5" eb="6">
      <t>トウ</t>
    </rPh>
    <rPh sb="6" eb="8">
      <t>シメイ</t>
    </rPh>
    <rPh sb="7" eb="8">
      <t>メイ</t>
    </rPh>
    <phoneticPr fontId="7"/>
  </si>
  <si>
    <t>保護者との連絡は、適切に行なっているか。</t>
    <rPh sb="9" eb="11">
      <t>テキセツ</t>
    </rPh>
    <rPh sb="12" eb="13">
      <t>オコ</t>
    </rPh>
    <phoneticPr fontId="3"/>
  </si>
  <si>
    <t>小学校との連携について</t>
    <rPh sb="0" eb="3">
      <t>ショウガッコウ</t>
    </rPh>
    <rPh sb="5" eb="7">
      <t>レンケイ</t>
    </rPh>
    <phoneticPr fontId="3"/>
  </si>
  <si>
    <t>幼稚園　・</t>
    <rPh sb="0" eb="3">
      <t>ヨウチエン</t>
    </rPh>
    <phoneticPr fontId="3"/>
  </si>
  <si>
    <t>認定こども園　・</t>
    <rPh sb="0" eb="2">
      <t>ニンテイ</t>
    </rPh>
    <rPh sb="5" eb="6">
      <t>エン</t>
    </rPh>
    <phoneticPr fontId="3"/>
  </si>
  <si>
    <t>留意事項通知　別紙1 Ⅲ-9</t>
    <rPh sb="0" eb="6">
      <t>リュウイジコウツウチ</t>
    </rPh>
    <rPh sb="7" eb="9">
      <t>ベッシ</t>
    </rPh>
    <phoneticPr fontId="3"/>
  </si>
  <si>
    <t>児童虐待の防止に関する法律第6条第1項、第2項</t>
    <rPh sb="0" eb="4">
      <t>ジドウギャクタイ</t>
    </rPh>
    <rPh sb="5" eb="7">
      <t>ボウシ</t>
    </rPh>
    <rPh sb="8" eb="9">
      <t>カン</t>
    </rPh>
    <rPh sb="11" eb="13">
      <t>ホウリツ</t>
    </rPh>
    <rPh sb="13" eb="14">
      <t>ダイ</t>
    </rPh>
    <rPh sb="15" eb="16">
      <t>ジョウ</t>
    </rPh>
    <rPh sb="16" eb="17">
      <t>ダイ</t>
    </rPh>
    <rPh sb="18" eb="19">
      <t>コウ</t>
    </rPh>
    <rPh sb="20" eb="21">
      <t>ダイ</t>
    </rPh>
    <rPh sb="22" eb="23">
      <t>コウ</t>
    </rPh>
    <phoneticPr fontId="3"/>
  </si>
  <si>
    <t>児童の送迎等について</t>
    <rPh sb="5" eb="6">
      <t>トウ</t>
    </rPh>
    <phoneticPr fontId="3"/>
  </si>
  <si>
    <t>留意事項通知　別紙1 Ⅲ-8</t>
    <rPh sb="0" eb="2">
      <t>リュウイ</t>
    </rPh>
    <rPh sb="2" eb="4">
      <t>ジコウ</t>
    </rPh>
    <rPh sb="4" eb="6">
      <t>ツウチ</t>
    </rPh>
    <rPh sb="7" eb="9">
      <t>ベッシ</t>
    </rPh>
    <phoneticPr fontId="3"/>
  </si>
  <si>
    <t>児童の事故発生の状況について</t>
    <phoneticPr fontId="3"/>
  </si>
  <si>
    <t>「特定教育・保育施設等における事故の報告等について」（令和6年3月22日こ成安第36号 外）</t>
    <rPh sb="1" eb="5">
      <t>トクテイキョウイク</t>
    </rPh>
    <rPh sb="6" eb="8">
      <t>ホイク</t>
    </rPh>
    <rPh sb="8" eb="10">
      <t>シセツ</t>
    </rPh>
    <rPh sb="10" eb="11">
      <t>トウ</t>
    </rPh>
    <rPh sb="15" eb="17">
      <t>ジコ</t>
    </rPh>
    <rPh sb="18" eb="20">
      <t>ホウコク</t>
    </rPh>
    <rPh sb="20" eb="21">
      <t>トウ</t>
    </rPh>
    <rPh sb="27" eb="29">
      <t>レイワ</t>
    </rPh>
    <rPh sb="30" eb="31">
      <t>ネン</t>
    </rPh>
    <rPh sb="32" eb="33">
      <t>ガツ</t>
    </rPh>
    <rPh sb="35" eb="36">
      <t>カ</t>
    </rPh>
    <rPh sb="37" eb="39">
      <t>セイアン</t>
    </rPh>
    <rPh sb="39" eb="40">
      <t>ダイ</t>
    </rPh>
    <rPh sb="42" eb="43">
      <t>ゴウ</t>
    </rPh>
    <rPh sb="44" eb="45">
      <t>ソト</t>
    </rPh>
    <phoneticPr fontId="3"/>
  </si>
  <si>
    <t>事故の発生・不審者の立入りなどに備え、職員の役割分担・連絡体制などが確保されているか。</t>
    <rPh sb="22" eb="26">
      <t>ヤクワリブンタン</t>
    </rPh>
    <rPh sb="27" eb="29">
      <t>レンラク</t>
    </rPh>
    <phoneticPr fontId="3"/>
  </si>
  <si>
    <t>常勤
換算
合計</t>
    <rPh sb="0" eb="2">
      <t>ジョウキン</t>
    </rPh>
    <rPh sb="3" eb="5">
      <t>カンサン</t>
    </rPh>
    <rPh sb="6" eb="8">
      <t>ゴウケイ</t>
    </rPh>
    <phoneticPr fontId="3"/>
  </si>
  <si>
    <t>常勤換算</t>
    <rPh sb="0" eb="4">
      <t>ジョウキンカンサン</t>
    </rPh>
    <phoneticPr fontId="3"/>
  </si>
  <si>
    <t>「教諭等」の「常勤換算」の算出方法</t>
    <rPh sb="1" eb="3">
      <t>キョウユ</t>
    </rPh>
    <rPh sb="3" eb="4">
      <t>トウ</t>
    </rPh>
    <rPh sb="7" eb="9">
      <t>ジョウキン</t>
    </rPh>
    <rPh sb="9" eb="11">
      <t>カンサン</t>
    </rPh>
    <rPh sb="13" eb="15">
      <t>サンシュツ</t>
    </rPh>
    <rPh sb="15" eb="17">
      <t>ホウホウ</t>
    </rPh>
    <phoneticPr fontId="3"/>
  </si>
  <si>
    <t>教諭等の
労働時間</t>
    <rPh sb="0" eb="3">
      <t>キョウユトウ</t>
    </rPh>
    <rPh sb="5" eb="7">
      <t>ロウドウ</t>
    </rPh>
    <rPh sb="7" eb="9">
      <t>ジカン</t>
    </rPh>
    <phoneticPr fontId="3"/>
  </si>
  <si>
    <t>金城、平良</t>
    <rPh sb="0" eb="2">
      <t>キンジョウ</t>
    </rPh>
    <phoneticPr fontId="3"/>
  </si>
  <si>
    <t>教諭等の
月労働時間数
(雇用契約による時間数)</t>
    <rPh sb="0" eb="3">
      <t>キョウユトウ</t>
    </rPh>
    <rPh sb="13" eb="15">
      <t>コヨウ</t>
    </rPh>
    <rPh sb="15" eb="17">
      <t>ケイヤク</t>
    </rPh>
    <rPh sb="20" eb="23">
      <t>ジカンスウ</t>
    </rPh>
    <phoneticPr fontId="3"/>
  </si>
  <si>
    <t>教育職員等を任命し、または雇用しようとするときは、データベース（「特定免許状失効者管理システム」）を活用しているか。</t>
    <phoneticPr fontId="3"/>
  </si>
  <si>
    <t>⑩</t>
    <phoneticPr fontId="3"/>
  </si>
  <si>
    <t>教育職員等による児童生徒性暴力等の防止等に関する法律第7条第1項</t>
    <phoneticPr fontId="3"/>
  </si>
  <si>
    <t>地域子育て支援拠点事業（一般型）</t>
    <rPh sb="0" eb="2">
      <t>チイキ</t>
    </rPh>
    <rPh sb="2" eb="4">
      <t>コソダ</t>
    </rPh>
    <rPh sb="5" eb="7">
      <t>シエン</t>
    </rPh>
    <rPh sb="7" eb="9">
      <t>キョテン</t>
    </rPh>
    <rPh sb="9" eb="11">
      <t>ジギョウ</t>
    </rPh>
    <rPh sb="12" eb="15">
      <t>イッパンガタ</t>
    </rPh>
    <phoneticPr fontId="3"/>
  </si>
  <si>
    <t>申請している（又は申請を予定している）加算にチェックを入れてください。</t>
    <rPh sb="0" eb="2">
      <t>シンセイ</t>
    </rPh>
    <rPh sb="7" eb="8">
      <t>マタ</t>
    </rPh>
    <rPh sb="9" eb="11">
      <t>シンセイ</t>
    </rPh>
    <rPh sb="12" eb="14">
      <t>ヨテイ</t>
    </rPh>
    <rPh sb="19" eb="21">
      <t>カサン</t>
    </rPh>
    <rPh sb="27" eb="28">
      <t>イ</t>
    </rPh>
    <phoneticPr fontId="3"/>
  </si>
  <si>
    <t>満3歳児対応加配加算</t>
    <rPh sb="0" eb="1">
      <t>マン</t>
    </rPh>
    <rPh sb="2" eb="4">
      <t>サイジ</t>
    </rPh>
    <rPh sb="4" eb="10">
      <t>タイオウカハイカサン</t>
    </rPh>
    <phoneticPr fontId="3"/>
  </si>
  <si>
    <t>3歳児配置改善加算</t>
    <rPh sb="1" eb="3">
      <t>サイジ</t>
    </rPh>
    <rPh sb="3" eb="9">
      <t>ハイチカイゼンカサン</t>
    </rPh>
    <phoneticPr fontId="3"/>
  </si>
  <si>
    <t>4歳以上児配置改善加算</t>
    <rPh sb="1" eb="5">
      <t>サイイジョウジ</t>
    </rPh>
    <rPh sb="5" eb="7">
      <t>ハイチ</t>
    </rPh>
    <rPh sb="7" eb="11">
      <t>カイゼンカサン</t>
    </rPh>
    <phoneticPr fontId="3"/>
  </si>
  <si>
    <t>削除厳禁</t>
    <rPh sb="0" eb="4">
      <t>サクジョゲンキン</t>
    </rPh>
    <phoneticPr fontId="3"/>
  </si>
  <si>
    <t>学級・保育室等のクラス編成の状況</t>
    <phoneticPr fontId="3"/>
  </si>
  <si>
    <t>基準配置算定</t>
    <rPh sb="0" eb="4">
      <t>キジュンハイチ</t>
    </rPh>
    <rPh sb="4" eb="6">
      <t>サンテイ</t>
    </rPh>
    <phoneticPr fontId="3"/>
  </si>
  <si>
    <t>満3歳</t>
    <rPh sb="0" eb="1">
      <t>マン</t>
    </rPh>
    <rPh sb="2" eb="3">
      <t>サイ</t>
    </rPh>
    <phoneticPr fontId="3"/>
  </si>
  <si>
    <t>4,5歳</t>
    <rPh sb="3" eb="4">
      <t>サイ</t>
    </rPh>
    <phoneticPr fontId="3"/>
  </si>
  <si>
    <t>－幼稚園運営No.3－</t>
    <rPh sb="1" eb="4">
      <t>ヨウチエン</t>
    </rPh>
    <phoneticPr fontId="7"/>
  </si>
  <si>
    <t>預かり保育</t>
    <rPh sb="0" eb="1">
      <t>アズ</t>
    </rPh>
    <rPh sb="3" eb="5">
      <t>ホイク</t>
    </rPh>
    <phoneticPr fontId="7"/>
  </si>
  <si>
    <t>南部　教子</t>
    <rPh sb="0" eb="2">
      <t>ナンブ</t>
    </rPh>
    <rPh sb="3" eb="5">
      <t>ミチコ</t>
    </rPh>
    <phoneticPr fontId="3"/>
  </si>
  <si>
    <t>南部　教子</t>
    <rPh sb="0" eb="2">
      <t>ナンブ</t>
    </rPh>
    <phoneticPr fontId="3"/>
  </si>
  <si>
    <t>　南部　広美</t>
    <rPh sb="1" eb="3">
      <t>ナンブ</t>
    </rPh>
    <rPh sb="4" eb="6">
      <t>ヒロミ</t>
    </rPh>
    <phoneticPr fontId="32"/>
  </si>
  <si>
    <t>区分2</t>
    <rPh sb="0" eb="2">
      <t>クブン</t>
    </rPh>
    <phoneticPr fontId="3"/>
  </si>
  <si>
    <t>区分3</t>
    <rPh sb="0" eb="2">
      <t>クブン</t>
    </rPh>
    <phoneticPr fontId="3"/>
  </si>
  <si>
    <r>
      <t>留意事項通知　別紙1 Ⅵ-</t>
    </r>
    <r>
      <rPr>
        <sz val="9"/>
        <color rgb="FFFF0000"/>
        <rFont val="ＭＳ Ｐ明朝"/>
        <family val="1"/>
        <charset val="128"/>
      </rPr>
      <t>14</t>
    </r>
    <rPh sb="0" eb="6">
      <t>リュウイ</t>
    </rPh>
    <rPh sb="7" eb="9">
      <t>ベッシ</t>
    </rPh>
    <phoneticPr fontId="3"/>
  </si>
  <si>
    <t>特定教育・保育等に要する費用の額の算定に関する基準等の実施上の留意事項について(最終改正：令和7年4月11日 こ成保295 外)</t>
    <rPh sb="56" eb="57">
      <t>ナリ</t>
    </rPh>
    <rPh sb="57" eb="58">
      <t>ホ</t>
    </rPh>
    <phoneticPr fontId="3"/>
  </si>
  <si>
    <t>公定価格に関するFAQ(よくある質問)(Ver.27)
※掲載URL（こども家庭庁ホームページ内） → 
https://www.cfa.go.jp/policies/kokoseido/</t>
    <phoneticPr fontId="3"/>
  </si>
  <si>
    <t>幼児教育・保育の無償化に関する自治体向けFAQ【2024年7月1日版】</t>
    <rPh sb="0" eb="2">
      <t>ヨウジ</t>
    </rPh>
    <rPh sb="2" eb="4">
      <t>キョウイク</t>
    </rPh>
    <rPh sb="5" eb="7">
      <t>ホイク</t>
    </rPh>
    <rPh sb="8" eb="11">
      <t>ムショウカ</t>
    </rPh>
    <rPh sb="12" eb="13">
      <t>カン</t>
    </rPh>
    <rPh sb="15" eb="18">
      <t>ジチタイ</t>
    </rPh>
    <rPh sb="18" eb="19">
      <t>ム</t>
    </rPh>
    <phoneticPr fontId="3"/>
  </si>
  <si>
    <t xml:space="preserve">施設型給付費等に係る処遇改善等加算について（最終改正：令和7年4月11日 こ成保296 外) </t>
    <rPh sb="0" eb="2">
      <t>シセツ</t>
    </rPh>
    <rPh sb="2" eb="3">
      <t>ガタ</t>
    </rPh>
    <rPh sb="3" eb="5">
      <t>キュウフ</t>
    </rPh>
    <rPh sb="5" eb="6">
      <t>ヒ</t>
    </rPh>
    <rPh sb="6" eb="7">
      <t>トウ</t>
    </rPh>
    <rPh sb="8" eb="9">
      <t>カカ</t>
    </rPh>
    <rPh sb="10" eb="12">
      <t>ショグウ</t>
    </rPh>
    <rPh sb="12" eb="14">
      <t>カイゼン</t>
    </rPh>
    <rPh sb="14" eb="15">
      <t>トウ</t>
    </rPh>
    <rPh sb="15" eb="17">
      <t>カサン</t>
    </rPh>
    <rPh sb="22" eb="24">
      <t>サイシュウ</t>
    </rPh>
    <rPh sb="24" eb="26">
      <t>カイセイ</t>
    </rPh>
    <rPh sb="27" eb="29">
      <t>レイワ</t>
    </rPh>
    <rPh sb="30" eb="31">
      <t>ネン</t>
    </rPh>
    <rPh sb="32" eb="33">
      <t>ガツ</t>
    </rPh>
    <rPh sb="35" eb="36">
      <t>ニチ</t>
    </rPh>
    <rPh sb="38" eb="39">
      <t>ナリ</t>
    </rPh>
    <rPh sb="39" eb="40">
      <t>ホ</t>
    </rPh>
    <phoneticPr fontId="3"/>
  </si>
  <si>
    <r>
      <rPr>
        <u/>
        <sz val="10"/>
        <color theme="1"/>
        <rFont val="ＭＳ Ｐ明朝"/>
        <family val="1"/>
        <charset val="128"/>
      </rPr>
      <t>教員（教諭等）の月当たりの勤務（実働）時間数を1人ずつ入力。</t>
    </r>
    <r>
      <rPr>
        <sz val="10"/>
        <color theme="1"/>
        <rFont val="ＭＳ Ｐ明朝"/>
        <family val="1"/>
        <charset val="128"/>
      </rPr>
      <t xml:space="preserve">
※短時間職員の勤務時間数が就業規則の定めによるものではない場合は、雇用契約書（労働条件通知書）で定める勤務（実働）時間数を入力。</t>
    </r>
    <rPh sb="0" eb="2">
      <t>キョウイン</t>
    </rPh>
    <rPh sb="3" eb="6">
      <t>キョウユトウ</t>
    </rPh>
    <rPh sb="8" eb="9">
      <t>ツキ</t>
    </rPh>
    <rPh sb="23" eb="25">
      <t>ヒトリ</t>
    </rPh>
    <rPh sb="32" eb="35">
      <t>タンジカン</t>
    </rPh>
    <rPh sb="35" eb="37">
      <t>ショクイン</t>
    </rPh>
    <rPh sb="38" eb="40">
      <t>キンム</t>
    </rPh>
    <rPh sb="40" eb="42">
      <t>ジカン</t>
    </rPh>
    <rPh sb="42" eb="43">
      <t>カズ</t>
    </rPh>
    <rPh sb="44" eb="46">
      <t>シュウギョウ</t>
    </rPh>
    <rPh sb="46" eb="48">
      <t>キソク</t>
    </rPh>
    <rPh sb="49" eb="50">
      <t>サダ</t>
    </rPh>
    <rPh sb="60" eb="62">
      <t>バアイ</t>
    </rPh>
    <rPh sb="64" eb="69">
      <t>コヨウケイヤクショ</t>
    </rPh>
    <rPh sb="70" eb="77">
      <t>ロウドウジョウケンツウチショ</t>
    </rPh>
    <rPh sb="79" eb="80">
      <t>サダ</t>
    </rPh>
    <rPh sb="82" eb="84">
      <t>キンム</t>
    </rPh>
    <rPh sb="85" eb="87">
      <t>ジツドウ</t>
    </rPh>
    <rPh sb="88" eb="91">
      <t>ジカンスウ</t>
    </rPh>
    <rPh sb="92" eb="94">
      <t>ニュウリョク</t>
    </rPh>
    <phoneticPr fontId="3"/>
  </si>
  <si>
    <r>
      <t>2,080時間÷12月≒</t>
    </r>
    <r>
      <rPr>
        <b/>
        <sz val="11"/>
        <color theme="1"/>
        <rFont val="ＭＳ Ｐ明朝"/>
        <family val="1"/>
        <charset val="128"/>
      </rPr>
      <t>173時間/月</t>
    </r>
    <rPh sb="5" eb="7">
      <t>ジカン</t>
    </rPh>
    <rPh sb="10" eb="11">
      <t>ツキ</t>
    </rPh>
    <rPh sb="15" eb="17">
      <t>ジカン</t>
    </rPh>
    <rPh sb="18" eb="19">
      <t>ツキ</t>
    </rPh>
    <phoneticPr fontId="3"/>
  </si>
  <si>
    <r>
      <rPr>
        <sz val="10"/>
        <color theme="1"/>
        <rFont val="ＭＳ Ｐ明朝"/>
        <family val="1"/>
        <charset val="128"/>
      </rPr>
      <t>①　教諭等</t>
    </r>
    <r>
      <rPr>
        <sz val="9"/>
        <color theme="1"/>
        <rFont val="ＭＳ Ｐ明朝"/>
        <family val="1"/>
        <charset val="128"/>
      </rPr>
      <t xml:space="preserve">
（満3歳児対応加配加算</t>
    </r>
    <r>
      <rPr>
        <b/>
        <sz val="9"/>
        <color theme="1"/>
        <rFont val="ＭＳ Ｐ明朝"/>
        <family val="1"/>
        <charset val="128"/>
      </rPr>
      <t>なし</t>
    </r>
    <r>
      <rPr>
        <sz val="9"/>
        <color theme="1"/>
        <rFont val="ＭＳ Ｐ明朝"/>
        <family val="1"/>
        <charset val="128"/>
      </rPr>
      <t>）</t>
    </r>
    <rPh sb="2" eb="4">
      <t>キョウユ</t>
    </rPh>
    <rPh sb="4" eb="5">
      <t>トウ</t>
    </rPh>
    <rPh sb="7" eb="8">
      <t>マン</t>
    </rPh>
    <rPh sb="9" eb="10">
      <t>サイ</t>
    </rPh>
    <rPh sb="10" eb="11">
      <t>ジ</t>
    </rPh>
    <rPh sb="11" eb="13">
      <t>タイオウ</t>
    </rPh>
    <rPh sb="13" eb="15">
      <t>カハイ</t>
    </rPh>
    <rPh sb="15" eb="17">
      <t>カサン</t>
    </rPh>
    <phoneticPr fontId="3"/>
  </si>
  <si>
    <r>
      <rPr>
        <sz val="10"/>
        <color theme="1"/>
        <rFont val="ＭＳ Ｐ明朝"/>
        <family val="1"/>
        <charset val="128"/>
      </rPr>
      <t>②　教諭等</t>
    </r>
    <r>
      <rPr>
        <sz val="9"/>
        <color theme="1"/>
        <rFont val="ＭＳ Ｐ明朝"/>
        <family val="1"/>
        <charset val="128"/>
      </rPr>
      <t xml:space="preserve">
（満3歳児対応加配加算</t>
    </r>
    <r>
      <rPr>
        <b/>
        <sz val="9"/>
        <color theme="1"/>
        <rFont val="ＭＳ Ｐ明朝"/>
        <family val="1"/>
        <charset val="128"/>
      </rPr>
      <t>あり</t>
    </r>
    <r>
      <rPr>
        <sz val="9"/>
        <color theme="1"/>
        <rFont val="ＭＳ Ｐ明朝"/>
        <family val="1"/>
        <charset val="128"/>
      </rPr>
      <t>）</t>
    </r>
    <rPh sb="2" eb="4">
      <t>キョウユ</t>
    </rPh>
    <rPh sb="4" eb="5">
      <t>トウ</t>
    </rPh>
    <rPh sb="7" eb="8">
      <t>マン</t>
    </rPh>
    <rPh sb="9" eb="17">
      <t>サイジタイオウカハイカサン</t>
    </rPh>
    <phoneticPr fontId="3"/>
  </si>
  <si>
    <r>
      <t>監査調書提出月初日現在のクラス編成の状況を</t>
    </r>
    <r>
      <rPr>
        <b/>
        <sz val="10"/>
        <color theme="1"/>
        <rFont val="ＭＳ Ｐ明朝"/>
        <family val="1"/>
        <charset val="128"/>
      </rPr>
      <t>年齢の低いクラス順に</t>
    </r>
    <r>
      <rPr>
        <sz val="10"/>
        <color theme="1"/>
        <rFont val="ＭＳ Ｐ明朝"/>
        <family val="1"/>
        <charset val="128"/>
      </rPr>
      <t>記入してください。</t>
    </r>
    <rPh sb="0" eb="4">
      <t>カンサチョウショ</t>
    </rPh>
    <rPh sb="4" eb="6">
      <t>テイシュツ</t>
    </rPh>
    <rPh sb="6" eb="7">
      <t>ツキ</t>
    </rPh>
    <rPh sb="7" eb="9">
      <t>ショニチ</t>
    </rPh>
    <rPh sb="9" eb="11">
      <t>ゲンザイ</t>
    </rPh>
    <phoneticPr fontId="3"/>
  </si>
  <si>
    <r>
      <rPr>
        <sz val="9"/>
        <color theme="1"/>
        <rFont val="ＭＳ Ｐ明朝"/>
        <family val="1"/>
        <charset val="128"/>
      </rPr>
      <t>基準
配置</t>
    </r>
    <r>
      <rPr>
        <sz val="7"/>
        <color theme="1"/>
        <rFont val="ＭＳ Ｐ明朝"/>
        <family val="1"/>
        <charset val="128"/>
      </rPr>
      <t xml:space="preserve">
</t>
    </r>
    <r>
      <rPr>
        <sz val="9"/>
        <color theme="1"/>
        <rFont val="ＭＳ Ｐ明朝"/>
        <family val="1"/>
        <charset val="128"/>
      </rPr>
      <t>教諭等</t>
    </r>
    <rPh sb="0" eb="2">
      <t>キジュン</t>
    </rPh>
    <rPh sb="3" eb="5">
      <t>ハイチ</t>
    </rPh>
    <rPh sb="6" eb="8">
      <t>キョウユ</t>
    </rPh>
    <rPh sb="8" eb="9">
      <t>トウ</t>
    </rPh>
    <phoneticPr fontId="3"/>
  </si>
  <si>
    <r>
      <t>「児童数」欄の児童年齢は年度の初日前日の満年齢とする。また、</t>
    </r>
    <r>
      <rPr>
        <b/>
        <u/>
        <sz val="9"/>
        <color theme="1"/>
        <rFont val="ＭＳ Ｐ明朝"/>
        <family val="1"/>
        <charset val="128"/>
      </rPr>
      <t>障害児数を（　）に再掲すること。</t>
    </r>
    <rPh sb="1" eb="4">
      <t>ジドウスウ</t>
    </rPh>
    <rPh sb="5" eb="6">
      <t>ラン</t>
    </rPh>
    <rPh sb="7" eb="9">
      <t>ジドウ</t>
    </rPh>
    <rPh sb="9" eb="11">
      <t>ネンレイ</t>
    </rPh>
    <rPh sb="12" eb="14">
      <t>ネンド</t>
    </rPh>
    <rPh sb="15" eb="17">
      <t>ショニチ</t>
    </rPh>
    <rPh sb="17" eb="19">
      <t>ゼンジツ</t>
    </rPh>
    <rPh sb="20" eb="21">
      <t>マン</t>
    </rPh>
    <phoneticPr fontId="3"/>
  </si>
  <si>
    <r>
      <t>児童年齢は年度の初日前日における満年齢とする。ただし、</t>
    </r>
    <r>
      <rPr>
        <b/>
        <u/>
        <sz val="10"/>
        <color theme="1"/>
        <rFont val="ＭＳ Ｐ明朝"/>
        <family val="1"/>
        <charset val="128"/>
      </rPr>
      <t>年度の初日前日の満年齢において満2歳であって、入所時満3歳の1号認定子どもは、3歳に計上したうえで（　）内に再掲すること。</t>
    </r>
    <phoneticPr fontId="3"/>
  </si>
  <si>
    <r>
      <t xml:space="preserve">春季休業
</t>
    </r>
    <r>
      <rPr>
        <sz val="9"/>
        <color theme="1"/>
        <rFont val="ＭＳ Ｐ明朝"/>
        <family val="1"/>
        <charset val="128"/>
      </rPr>
      <t>（年度末・年度初）</t>
    </r>
    <rPh sb="0" eb="2">
      <t>シュンキ</t>
    </rPh>
    <rPh sb="2" eb="4">
      <t>キュウギョウ</t>
    </rPh>
    <rPh sb="6" eb="8">
      <t>ネンド</t>
    </rPh>
    <rPh sb="8" eb="9">
      <t>マツ</t>
    </rPh>
    <rPh sb="10" eb="12">
      <t>ネンド</t>
    </rPh>
    <rPh sb="12" eb="13">
      <t>ハジ</t>
    </rPh>
    <phoneticPr fontId="3"/>
  </si>
  <si>
    <r>
      <t xml:space="preserve">その他行事等
</t>
    </r>
    <r>
      <rPr>
        <sz val="8"/>
        <color theme="1"/>
        <rFont val="ＭＳ Ｐ明朝"/>
        <family val="1"/>
        <charset val="128"/>
      </rPr>
      <t>（右欄に具体的に
記入すること）</t>
    </r>
    <rPh sb="2" eb="3">
      <t>タ</t>
    </rPh>
    <rPh sb="3" eb="5">
      <t>ギョウジ</t>
    </rPh>
    <rPh sb="5" eb="6">
      <t>トウ</t>
    </rPh>
    <rPh sb="8" eb="9">
      <t>ミギ</t>
    </rPh>
    <rPh sb="9" eb="10">
      <t>ラン</t>
    </rPh>
    <rPh sb="11" eb="14">
      <t>グタイテキ</t>
    </rPh>
    <rPh sb="16" eb="18">
      <t>キニュウ</t>
    </rPh>
    <phoneticPr fontId="3"/>
  </si>
  <si>
    <t>令和7年度　処遇改善等加算の
支給状況について</t>
    <rPh sb="15" eb="17">
      <t>シキュウ</t>
    </rPh>
    <rPh sb="17" eb="19">
      <t>ジョウキョウ</t>
    </rPh>
    <phoneticPr fontId="3"/>
  </si>
  <si>
    <t>　南部　桜</t>
    <rPh sb="1" eb="3">
      <t>ナンブ</t>
    </rPh>
    <rPh sb="4" eb="5">
      <t>サクラ</t>
    </rPh>
    <phoneticPr fontId="32"/>
  </si>
  <si>
    <r>
      <t>1.本表は、監査を実施する年度に在籍している職員について記入すること。</t>
    </r>
    <r>
      <rPr>
        <b/>
        <u/>
        <sz val="9"/>
        <color theme="1"/>
        <rFont val="ＭＳ Ｐゴシック"/>
        <family val="3"/>
        <charset val="128"/>
      </rPr>
      <t>但し、年度途中の休職、退職者及び年度中途の採用者についても記入し、その旨を備考欄に記入すること。</t>
    </r>
    <phoneticPr fontId="3"/>
  </si>
  <si>
    <t>令和5年4月より南部認定こども園で兼務（20H)</t>
    <rPh sb="8" eb="10">
      <t>ナンブ</t>
    </rPh>
    <phoneticPr fontId="3"/>
  </si>
  <si>
    <t>　学校、児童福祉施設、病院、都道府県警察、女性相談支援センター、教育委員会、配偶者暴力相談支援センターその他児童の福祉に業務上関係のある団体及び学校の教職員、児童福祉施設の職員、医師、歯科医師、保健師、助産師、看護師、弁護士、警察官、女性相談支援員その他児童の福祉に職務上関係のある者は、児童虐待を発見しやすい立場にあることを自覚し、児童虐待の早期発見に努めなければならない。
２　前項に規定する者は、児童虐待の予防その他の児童虐待の防止並びに児童虐待を受けた児童の保護及び自立の支援に関する国及び地方公共団体の施策に協力するよう努めなければならない。
３　第1項に規定する者は、正当な理由がなく、その職務に関して知り得た児童虐待を受けたと思われる児童に関する秘密を漏らしてはならない。
４　前項の規定その他の守秘義務に関する法律の規定は、第2項の規定による国及び地方公共団体の施策に協力するように努める義務の遵守を妨げるものと解釈してはならない。
５　学校及び児童福祉施設は、児童及び保護者に対して、児童虐待の防止のための教育又は啓発に努めなければならない。</t>
    <phoneticPr fontId="3"/>
  </si>
  <si>
    <t>教諭等は、一時預かり事業の担当を兼務していないか。</t>
    <rPh sb="0" eb="2">
      <t>キョウユ</t>
    </rPh>
    <rPh sb="2" eb="3">
      <t>トウ</t>
    </rPh>
    <rPh sb="5" eb="7">
      <t>イチジ</t>
    </rPh>
    <rPh sb="7" eb="8">
      <t>アズ</t>
    </rPh>
    <rPh sb="10" eb="12">
      <t>ジギョウ</t>
    </rPh>
    <rPh sb="13" eb="15">
      <t>タントウ</t>
    </rPh>
    <rPh sb="16" eb="18">
      <t>ケンム</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</si>
</sst>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4">
    <numFmt numFmtId="176" formatCode="&quot;¥&quot;#,##0_);[Red]\(&quot;¥&quot;#,##0\)"/>
    <numFmt numFmtId="177" formatCode="#,##0.0_ "/>
    <numFmt numFmtId="178" formatCode="#,##0_ "/>
    <numFmt numFmtId="179" formatCode="#,##0.00_ "/>
    <numFmt numFmtId="180" formatCode="[$-411]ge\.m\.d;@"/>
    <numFmt numFmtId="181" formatCode="#,###"/>
    <numFmt numFmtId="182" formatCode="#,##0&quot;月&quot;\ "/>
    <numFmt numFmtId="183" formatCode="#,###\ "/>
    <numFmt numFmtId="184" formatCode="&quot;延べ &quot;#,##0&quot;人&quot;\ \ \ \ \ \ \ \ \ "/>
    <numFmt numFmtId="185" formatCode="[$-411]ggge&quot;年&quot;m&quot;月&quot;d&quot;日&quot;;@"/>
    <numFmt numFmtId="186" formatCode="#,##0.0&quot;％&quot;"/>
    <numFmt numFmtId="187" formatCode="#,##0.00\ "/>
    <numFmt numFmtId="188" formatCode="&quot;（ &quot;#,##0&quot; ）&quot;"/>
    <numFmt numFmtId="189" formatCode="#,##0.0"/>
    <numFmt numFmtId="190" formatCode="#,##0&quot;歳児&quot;"/>
    <numFmt numFmtId="191" formatCode="\(#,##0\)"/>
    <numFmt numFmtId="192" formatCode="\(\ #,###\ \)"/>
    <numFmt numFmtId="193" formatCode="00"/>
    <numFmt numFmtId="194" formatCode="ge/m/d\(aaa\)"/>
    <numFmt numFmtId="195" formatCode="ge\.m\.d;\(aaa\)"/>
    <numFmt numFmtId="196" formatCode="#,##0\ "/>
    <numFmt numFmtId="197" formatCode="h:mm;@"/>
    <numFmt numFmtId="198" formatCode="&quot;計&quot;#,##0&quot;人&quot;"/>
    <numFmt numFmtId="199" formatCode="&quot;÷   &quot;#,###&quot; ＝&quot;"/>
    <numFmt numFmtId="200" formatCode="#,##0.0&quot;人&quot;"/>
    <numFmt numFmtId="201" formatCode="&quot;÷  &quot;#,###&quot; ＝&quot;"/>
    <numFmt numFmtId="202" formatCode="#,###&quot;人&quot;"/>
    <numFmt numFmtId="203" formatCode="&quot;うち保育士&quot;#,###"/>
    <numFmt numFmtId="204" formatCode="#,##0.00&quot;×&quot;"/>
    <numFmt numFmtId="205" formatCode="#&quot;歳&quot;"/>
    <numFmt numFmtId="206" formatCode="&quot;（&quot;\ ##\ "/>
    <numFmt numFmtId="207" formatCode="0_);[Red]\(0\)"/>
    <numFmt numFmtId="208" formatCode="@\ &quot;歳&quot;"/>
    <numFmt numFmtId="209" formatCode="#,###\ &quot;円&quot;"/>
    <numFmt numFmtId="210" formatCode="@&quot;組&quot;"/>
    <numFmt numFmtId="211" formatCode="#,###.00"/>
    <numFmt numFmtId="212" formatCode="0.0"/>
    <numFmt numFmtId="213" formatCode="\(#,##0.00\)"/>
    <numFmt numFmtId="214" formatCode="h&quot;時&quot;mm&quot;分&quot;;@"/>
    <numFmt numFmtId="215" formatCode="d"/>
    <numFmt numFmtId="216" formatCode="&quot;÷ &quot;#,###&quot;＝&quot;"/>
    <numFmt numFmtId="217" formatCode="##&quot;人&quot;"/>
    <numFmt numFmtId="218" formatCode="0.0_ "/>
    <numFmt numFmtId="219" formatCode="#,##0.0_ ;[Red]\-#,##0.0\ "/>
  </numFmts>
  <fonts count="81" x14ac:knownFonts="1">
    <font>
      <sz val="11"/>
      <name val="ＭＳ Ｐゴシック"/>
      <family val="3"/>
      <charset val="128"/>
    </font>
    <font>
      <sz val="11"/>
      <name val="ＭＳ Ｐゴシック"/>
      <family val="3"/>
      <charset val="128"/>
    </font>
    <font>
      <b/>
      <sz val="10"/>
      <name val="ＭＳ Ｐ明朝"/>
      <family val="1"/>
      <charset val="128"/>
    </font>
    <font>
      <sz val="6"/>
      <name val="ＭＳ Ｐゴシック"/>
      <family val="3"/>
      <charset val="128"/>
    </font>
    <font>
      <b/>
      <sz val="20"/>
      <name val="ＭＳ Ｐ明朝"/>
      <family val="1"/>
      <charset val="128"/>
    </font>
    <font>
      <sz val="11"/>
      <name val="ＭＳ Ｐ明朝"/>
      <family val="1"/>
      <charset val="128"/>
    </font>
    <font>
      <sz val="10"/>
      <name val="ＭＳ Ｐ明朝"/>
      <family val="1"/>
      <charset val="128"/>
    </font>
    <font>
      <sz val="6"/>
      <name val="ＭＳ Ｐ明朝"/>
      <family val="1"/>
      <charset val="128"/>
    </font>
    <font>
      <sz val="12"/>
      <name val="ＭＳ ゴシック"/>
      <family val="3"/>
      <charset val="128"/>
    </font>
    <font>
      <sz val="10"/>
      <name val="ＭＳ Ｐゴシック"/>
      <family val="3"/>
      <charset val="128"/>
    </font>
    <font>
      <sz val="9"/>
      <name val="ＭＳ Ｐ明朝"/>
      <family val="1"/>
      <charset val="128"/>
    </font>
    <font>
      <sz val="8"/>
      <name val="ＭＳ Ｐ明朝"/>
      <family val="1"/>
      <charset val="128"/>
    </font>
    <font>
      <b/>
      <sz val="11"/>
      <name val="ＭＳ Ｐ明朝"/>
      <family val="1"/>
      <charset val="128"/>
    </font>
    <font>
      <sz val="9"/>
      <name val="ＭＳ Ｐゴシック"/>
      <family val="3"/>
      <charset val="128"/>
    </font>
    <font>
      <sz val="10.5"/>
      <name val="ＭＳ Ｐ明朝"/>
      <family val="1"/>
      <charset val="128"/>
    </font>
    <font>
      <b/>
      <sz val="10"/>
      <name val="ＭＳ Ｐゴシック"/>
      <family val="3"/>
      <charset val="128"/>
    </font>
    <font>
      <sz val="12"/>
      <name val="ＭＳ Ｐ明朝"/>
      <family val="1"/>
      <charset val="128"/>
    </font>
    <font>
      <sz val="9"/>
      <name val="ＭＳ ゴシック"/>
      <family val="3"/>
      <charset val="128"/>
    </font>
    <font>
      <sz val="9.5"/>
      <name val="ＭＳ Ｐ明朝"/>
      <family val="1"/>
      <charset val="128"/>
    </font>
    <font>
      <b/>
      <sz val="11"/>
      <name val="ＭＳ Ｐゴシック"/>
      <family val="3"/>
      <charset val="128"/>
    </font>
    <font>
      <b/>
      <sz val="9"/>
      <name val="ＭＳ Ｐ明朝"/>
      <family val="1"/>
      <charset val="128"/>
    </font>
    <font>
      <sz val="10"/>
      <name val="ＭＳ 明朝"/>
      <family val="1"/>
      <charset val="128"/>
    </font>
    <font>
      <b/>
      <sz val="8"/>
      <name val="ＭＳ Ｐゴシック"/>
      <family val="3"/>
      <charset val="128"/>
    </font>
    <font>
      <b/>
      <sz val="8"/>
      <name val="ＭＳ 明朝"/>
      <family val="1"/>
      <charset val="128"/>
    </font>
    <font>
      <sz val="9"/>
      <name val="ＭＳ 明朝"/>
      <family val="1"/>
      <charset val="128"/>
    </font>
    <font>
      <sz val="9"/>
      <color rgb="FF000000"/>
      <name val="MS UI Gothic"/>
      <family val="3"/>
      <charset val="128"/>
    </font>
    <font>
      <b/>
      <sz val="8"/>
      <name val="ＭＳ Ｐ明朝"/>
      <family val="1"/>
      <charset val="128"/>
    </font>
    <font>
      <sz val="9"/>
      <color indexed="81"/>
      <name val="ＭＳ Ｐ明朝"/>
      <family val="1"/>
      <charset val="128"/>
    </font>
    <font>
      <b/>
      <sz val="9"/>
      <name val="ＭＳ Ｐゴシック"/>
      <family val="3"/>
      <charset val="128"/>
    </font>
    <font>
      <b/>
      <u/>
      <sz val="10"/>
      <name val="ＭＳ Ｐ明朝"/>
      <family val="1"/>
      <charset val="128"/>
    </font>
    <font>
      <sz val="10"/>
      <name val="ＭＳ Ｐ明朝"/>
      <family val="3"/>
      <charset val="128"/>
    </font>
    <font>
      <sz val="11"/>
      <color theme="1"/>
      <name val="ＭＳ ゴシック"/>
      <family val="2"/>
      <charset val="128"/>
    </font>
    <font>
      <sz val="6"/>
      <name val="ＭＳ ゴシック"/>
      <family val="2"/>
      <charset val="128"/>
    </font>
    <font>
      <b/>
      <u/>
      <sz val="9"/>
      <name val="ＭＳ Ｐゴシック"/>
      <family val="3"/>
      <charset val="128"/>
    </font>
    <font>
      <b/>
      <u/>
      <sz val="9"/>
      <color indexed="81"/>
      <name val="ＭＳ Ｐ明朝"/>
      <family val="1"/>
      <charset val="128"/>
    </font>
    <font>
      <u/>
      <sz val="9"/>
      <color indexed="81"/>
      <name val="ＭＳ Ｐ明朝"/>
      <family val="1"/>
      <charset val="128"/>
    </font>
    <font>
      <u/>
      <sz val="11"/>
      <color theme="10"/>
      <name val="ＭＳ Ｐゴシック"/>
      <family val="3"/>
      <charset val="128"/>
    </font>
    <font>
      <sz val="10"/>
      <color theme="0"/>
      <name val="ＭＳ Ｐ明朝"/>
      <family val="1"/>
      <charset val="128"/>
    </font>
    <font>
      <b/>
      <sz val="11"/>
      <name val="游ゴシック Medium"/>
      <family val="3"/>
      <charset val="128"/>
    </font>
    <font>
      <u/>
      <sz val="11"/>
      <name val="ＭＳ Ｐゴシック"/>
      <family val="3"/>
      <charset val="128"/>
    </font>
    <font>
      <sz val="9"/>
      <color indexed="81"/>
      <name val="ＭＳ Ｐゴシック"/>
      <family val="3"/>
      <charset val="128"/>
    </font>
    <font>
      <sz val="6"/>
      <name val="游ゴシック Medium"/>
      <family val="2"/>
      <charset val="128"/>
    </font>
    <font>
      <b/>
      <sz val="9"/>
      <color rgb="FFFF0000"/>
      <name val="ＭＳ Ｐゴシック"/>
      <family val="3"/>
      <charset val="128"/>
    </font>
    <font>
      <sz val="6"/>
      <name val="ＭＳ Ｐゴシック"/>
      <family val="2"/>
      <charset val="128"/>
      <scheme val="minor"/>
    </font>
    <font>
      <sz val="9"/>
      <color rgb="FFFF0000"/>
      <name val="ＭＳ Ｐ明朝"/>
      <family val="1"/>
      <charset val="128"/>
    </font>
    <font>
      <b/>
      <sz val="10"/>
      <color theme="1"/>
      <name val="ＭＳ Ｐ明朝"/>
      <family val="1"/>
      <charset val="128"/>
    </font>
    <font>
      <sz val="11"/>
      <color theme="1"/>
      <name val="ＭＳ Ｐゴシック"/>
      <family val="3"/>
      <charset val="128"/>
    </font>
    <font>
      <b/>
      <sz val="20"/>
      <color theme="1"/>
      <name val="ＭＳ Ｐ明朝"/>
      <family val="1"/>
      <charset val="128"/>
    </font>
    <font>
      <b/>
      <sz val="12"/>
      <color theme="1"/>
      <name val="ＭＳ Ｐ明朝"/>
      <family val="1"/>
      <charset val="128"/>
    </font>
    <font>
      <sz val="12"/>
      <color theme="1"/>
      <name val="ＭＳ Ｐ明朝"/>
      <family val="1"/>
      <charset val="128"/>
    </font>
    <font>
      <sz val="11"/>
      <color theme="1"/>
      <name val="ＭＳ Ｐ明朝"/>
      <family val="1"/>
      <charset val="128"/>
    </font>
    <font>
      <sz val="9"/>
      <color theme="1"/>
      <name val="ＭＳ Ｐ明朝"/>
      <family val="1"/>
      <charset val="128"/>
    </font>
    <font>
      <b/>
      <sz val="13"/>
      <color theme="1"/>
      <name val="ＭＳ Ｐ明朝"/>
      <family val="1"/>
      <charset val="128"/>
    </font>
    <font>
      <sz val="13"/>
      <color theme="1"/>
      <name val="ＭＳ Ｐ明朝"/>
      <family val="1"/>
      <charset val="128"/>
    </font>
    <font>
      <sz val="20"/>
      <color theme="1"/>
      <name val="ＭＳ Ｐ明朝"/>
      <family val="1"/>
      <charset val="128"/>
    </font>
    <font>
      <b/>
      <sz val="11"/>
      <color theme="1"/>
      <name val="ＭＳ Ｐ明朝"/>
      <family val="1"/>
      <charset val="128"/>
    </font>
    <font>
      <b/>
      <sz val="16"/>
      <color theme="1"/>
      <name val="ＭＳ Ｐ明朝"/>
      <family val="1"/>
      <charset val="128"/>
    </font>
    <font>
      <b/>
      <sz val="14"/>
      <color theme="1"/>
      <name val="ＭＳ Ｐ明朝"/>
      <family val="1"/>
      <charset val="128"/>
    </font>
    <font>
      <b/>
      <sz val="11"/>
      <color theme="1"/>
      <name val="ＭＳ Ｐゴシック"/>
      <family val="3"/>
      <charset val="128"/>
    </font>
    <font>
      <sz val="10"/>
      <color theme="1"/>
      <name val="ＭＳ Ｐ明朝"/>
      <family val="1"/>
      <charset val="128"/>
    </font>
    <font>
      <u/>
      <sz val="11"/>
      <color theme="1"/>
      <name val="ＭＳ Ｐゴシック"/>
      <family val="3"/>
      <charset val="128"/>
    </font>
    <font>
      <u/>
      <sz val="10"/>
      <color theme="1"/>
      <name val="ＭＳ Ｐ明朝"/>
      <family val="1"/>
      <charset val="128"/>
    </font>
    <font>
      <b/>
      <sz val="9"/>
      <color theme="1"/>
      <name val="ＭＳ Ｐ明朝"/>
      <family val="1"/>
      <charset val="128"/>
    </font>
    <font>
      <sz val="8"/>
      <color theme="1"/>
      <name val="ＭＳ Ｐ明朝"/>
      <family val="1"/>
      <charset val="128"/>
    </font>
    <font>
      <sz val="6"/>
      <color theme="1"/>
      <name val="ＭＳ Ｐ明朝"/>
      <family val="1"/>
      <charset val="128"/>
    </font>
    <font>
      <sz val="7"/>
      <color theme="1"/>
      <name val="ＭＳ Ｐ明朝"/>
      <family val="1"/>
      <charset val="128"/>
    </font>
    <font>
      <sz val="9.5"/>
      <color theme="1"/>
      <name val="ＭＳ Ｐ明朝"/>
      <family val="1"/>
      <charset val="128"/>
    </font>
    <font>
      <sz val="10"/>
      <color theme="1"/>
      <name val="ＭＳ Ｐゴシック"/>
      <family val="3"/>
      <charset val="128"/>
    </font>
    <font>
      <sz val="12"/>
      <color theme="1"/>
      <name val="ＭＳ ゴシック"/>
      <family val="3"/>
      <charset val="128"/>
    </font>
    <font>
      <sz val="8"/>
      <color theme="1"/>
      <name val="ＭＳ Ｐゴシック"/>
      <family val="3"/>
      <charset val="128"/>
    </font>
    <font>
      <sz val="9"/>
      <color theme="1"/>
      <name val="ＭＳ Ｐゴシック"/>
      <family val="3"/>
      <charset val="128"/>
    </font>
    <font>
      <sz val="6"/>
      <color theme="1"/>
      <name val="ＭＳ Ｐゴシック"/>
      <family val="3"/>
      <charset val="128"/>
    </font>
    <font>
      <b/>
      <u/>
      <sz val="9"/>
      <color theme="1"/>
      <name val="ＭＳ Ｐ明朝"/>
      <family val="1"/>
      <charset val="128"/>
    </font>
    <font>
      <b/>
      <u/>
      <sz val="10"/>
      <color theme="1"/>
      <name val="ＭＳ Ｐ明朝"/>
      <family val="1"/>
      <charset val="128"/>
    </font>
    <font>
      <sz val="9"/>
      <color theme="1"/>
      <name val="ＭＳ 明朝"/>
      <family val="1"/>
      <charset val="128"/>
    </font>
    <font>
      <b/>
      <sz val="10"/>
      <color theme="1"/>
      <name val="ＭＳ Ｐゴシック"/>
      <family val="3"/>
      <charset val="128"/>
    </font>
    <font>
      <sz val="10"/>
      <color theme="1"/>
      <name val="ＭＳ ゴシック"/>
      <family val="3"/>
      <charset val="128"/>
    </font>
    <font>
      <b/>
      <u/>
      <sz val="9"/>
      <color theme="1"/>
      <name val="ＭＳ Ｐゴシック"/>
      <family val="3"/>
      <charset val="128"/>
    </font>
    <font>
      <sz val="9"/>
      <color theme="1"/>
      <name val="ＭＳ ゴシック"/>
      <family val="3"/>
      <charset val="128"/>
    </font>
    <font>
      <sz val="9.5"/>
      <color theme="1"/>
      <name val="ＭＳ ゴシック"/>
      <family val="3"/>
      <charset val="128"/>
    </font>
    <font>
      <b/>
      <sz val="9"/>
      <color theme="1"/>
      <name val="ＭＳ Ｐゴシック"/>
      <family val="3"/>
      <charset val="128"/>
    </font>
  </fonts>
  <fills count="9">
    <fill>
      <patternFill patternType="none"/>
    </fill>
    <fill>
      <patternFill patternType="gray125"/>
    </fill>
    <fill>
      <patternFill patternType="solid">
        <fgColor indexed="9"/>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rgb="FFFFCCFF"/>
        <bgColor indexed="64"/>
      </patternFill>
    </fill>
    <fill>
      <patternFill patternType="solid">
        <fgColor rgb="FFFFFFCC"/>
        <bgColor indexed="64"/>
      </patternFill>
    </fill>
    <fill>
      <patternFill patternType="solid">
        <fgColor rgb="FFFFFF99"/>
        <bgColor indexed="64"/>
      </patternFill>
    </fill>
    <fill>
      <patternFill patternType="solid">
        <fgColor rgb="FFFF99FF"/>
        <bgColor indexed="64"/>
      </patternFill>
    </fill>
  </fills>
  <borders count="214">
    <border>
      <left/>
      <right/>
      <top/>
      <bottom/>
      <diagonal/>
    </border>
    <border>
      <left/>
      <right/>
      <top style="medium">
        <color indexed="64"/>
      </top>
      <bottom style="medium">
        <color indexed="64"/>
      </bottom>
      <diagonal/>
    </border>
    <border>
      <left/>
      <right/>
      <top style="medium">
        <color indexed="64"/>
      </top>
      <bottom/>
      <diagonal/>
    </border>
    <border>
      <left style="medium">
        <color indexed="64"/>
      </left>
      <right/>
      <top/>
      <bottom/>
      <diagonal/>
    </border>
    <border>
      <left style="thin">
        <color indexed="64"/>
      </left>
      <right style="thin">
        <color indexed="64"/>
      </right>
      <top/>
      <bottom/>
      <diagonal/>
    </border>
    <border>
      <left/>
      <right style="medium">
        <color indexed="64"/>
      </right>
      <top/>
      <bottom/>
      <diagonal/>
    </border>
    <border>
      <left/>
      <right/>
      <top/>
      <bottom style="thin">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double">
        <color indexed="64"/>
      </bottom>
      <diagonal/>
    </border>
    <border>
      <left/>
      <right/>
      <top style="double">
        <color indexed="64"/>
      </top>
      <bottom/>
      <diagonal/>
    </border>
    <border>
      <left/>
      <right style="double">
        <color indexed="64"/>
      </right>
      <top/>
      <bottom/>
      <diagonal/>
    </border>
    <border>
      <left/>
      <right style="double">
        <color indexed="64"/>
      </right>
      <top/>
      <bottom style="thin">
        <color indexed="64"/>
      </bottom>
      <diagonal/>
    </border>
    <border>
      <left/>
      <right style="thin">
        <color indexed="64"/>
      </right>
      <top/>
      <bottom style="medium">
        <color indexed="64"/>
      </bottom>
      <diagonal/>
    </border>
    <border>
      <left/>
      <right style="medium">
        <color indexed="64"/>
      </right>
      <top style="medium">
        <color indexed="64"/>
      </top>
      <bottom style="thin">
        <color indexed="64"/>
      </bottom>
      <diagonal/>
    </border>
    <border>
      <left/>
      <right/>
      <top style="thin">
        <color indexed="64"/>
      </top>
      <bottom style="medium">
        <color indexed="64"/>
      </bottom>
      <diagonal/>
    </border>
    <border>
      <left style="medium">
        <color indexed="64"/>
      </left>
      <right/>
      <top style="thin">
        <color indexed="64"/>
      </top>
      <bottom/>
      <diagonal/>
    </border>
    <border>
      <left/>
      <right/>
      <top style="medium">
        <color indexed="64"/>
      </top>
      <bottom style="thin">
        <color indexed="64"/>
      </bottom>
      <diagonal/>
    </border>
    <border>
      <left/>
      <right style="double">
        <color indexed="64"/>
      </right>
      <top style="thin">
        <color indexed="64"/>
      </top>
      <bottom/>
      <diagonal/>
    </border>
    <border>
      <left style="double">
        <color indexed="64"/>
      </left>
      <right/>
      <top style="thin">
        <color indexed="64"/>
      </top>
      <bottom/>
      <diagonal/>
    </border>
    <border>
      <left/>
      <right style="medium">
        <color indexed="64"/>
      </right>
      <top style="thin">
        <color indexed="64"/>
      </top>
      <bottom/>
      <diagonal/>
    </border>
    <border>
      <left style="double">
        <color indexed="64"/>
      </left>
      <right/>
      <top/>
      <bottom style="thin">
        <color indexed="64"/>
      </bottom>
      <diagonal/>
    </border>
    <border>
      <left style="medium">
        <color indexed="64"/>
      </left>
      <right/>
      <top style="medium">
        <color indexed="64"/>
      </top>
      <bottom/>
      <diagonal/>
    </border>
    <border>
      <left style="thin">
        <color indexed="64"/>
      </left>
      <right style="thin">
        <color indexed="64"/>
      </right>
      <top style="thin">
        <color indexed="64"/>
      </top>
      <bottom style="thin">
        <color indexed="64"/>
      </bottom>
      <diagonal/>
    </border>
    <border>
      <left/>
      <right style="double">
        <color indexed="64"/>
      </right>
      <top style="thin">
        <color indexed="64"/>
      </top>
      <bottom style="thin">
        <color indexed="64"/>
      </bottom>
      <diagonal/>
    </border>
    <border>
      <left/>
      <right style="thin">
        <color indexed="64"/>
      </right>
      <top style="double">
        <color indexed="64"/>
      </top>
      <bottom/>
      <diagonal/>
    </border>
    <border>
      <left style="thin">
        <color indexed="64"/>
      </left>
      <right/>
      <top style="double">
        <color indexed="64"/>
      </top>
      <bottom/>
      <diagonal/>
    </border>
    <border>
      <left/>
      <right/>
      <top style="thin">
        <color indexed="64"/>
      </top>
      <bottom style="hair">
        <color indexed="64"/>
      </bottom>
      <diagonal/>
    </border>
    <border>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right/>
      <top style="hair">
        <color indexed="64"/>
      </top>
      <bottom style="thin">
        <color indexed="64"/>
      </bottom>
      <diagonal/>
    </border>
    <border>
      <left style="double">
        <color indexed="64"/>
      </left>
      <right/>
      <top style="thin">
        <color indexed="64"/>
      </top>
      <bottom style="thin">
        <color indexed="64"/>
      </bottom>
      <diagonal/>
    </border>
    <border>
      <left style="thin">
        <color indexed="64"/>
      </left>
      <right/>
      <top/>
      <bottom style="medium">
        <color indexed="64"/>
      </bottom>
      <diagonal/>
    </border>
    <border>
      <left style="double">
        <color indexed="64"/>
      </left>
      <right/>
      <top/>
      <bottom style="medium">
        <color indexed="64"/>
      </bottom>
      <diagonal/>
    </border>
    <border>
      <left style="thin">
        <color indexed="64"/>
      </left>
      <right/>
      <top/>
      <bottom style="double">
        <color indexed="64"/>
      </bottom>
      <diagonal/>
    </border>
    <border>
      <left/>
      <right style="thin">
        <color indexed="64"/>
      </right>
      <top/>
      <bottom style="double">
        <color indexed="64"/>
      </bottom>
      <diagonal/>
    </border>
    <border>
      <left/>
      <right/>
      <top style="hair">
        <color indexed="64"/>
      </top>
      <bottom/>
      <diagonal/>
    </border>
    <border>
      <left style="hair">
        <color indexed="64"/>
      </left>
      <right/>
      <top/>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medium">
        <color indexed="64"/>
      </left>
      <right/>
      <top style="medium">
        <color indexed="64"/>
      </top>
      <bottom style="thin">
        <color indexed="64"/>
      </bottom>
      <diagonal/>
    </border>
    <border>
      <left style="hair">
        <color indexed="64"/>
      </left>
      <right/>
      <top style="thin">
        <color indexed="64"/>
      </top>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diagonal/>
    </border>
    <border>
      <left/>
      <right style="thin">
        <color indexed="64"/>
      </right>
      <top style="hair">
        <color indexed="64"/>
      </top>
      <bottom/>
      <diagonal/>
    </border>
    <border>
      <left style="thin">
        <color indexed="64"/>
      </left>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style="medium">
        <color indexed="64"/>
      </right>
      <top style="medium">
        <color indexed="64"/>
      </top>
      <bottom style="medium">
        <color indexed="64"/>
      </bottom>
      <diagonal/>
    </border>
    <border>
      <left style="double">
        <color indexed="64"/>
      </left>
      <right/>
      <top/>
      <bottom/>
      <diagonal/>
    </border>
    <border>
      <left/>
      <right style="medium">
        <color indexed="64"/>
      </right>
      <top style="medium">
        <color indexed="64"/>
      </top>
      <bottom/>
      <diagonal/>
    </border>
    <border>
      <left/>
      <right style="medium">
        <color indexed="64"/>
      </right>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bottom style="thin">
        <color indexed="64"/>
      </bottom>
      <diagonal/>
    </border>
    <border>
      <left style="hair">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hair">
        <color indexed="64"/>
      </right>
      <top style="hair">
        <color indexed="64"/>
      </top>
      <bottom style="thin">
        <color indexed="64"/>
      </bottom>
      <diagonal/>
    </border>
    <border>
      <left style="hair">
        <color indexed="64"/>
      </left>
      <right/>
      <top/>
      <bottom style="thin">
        <color indexed="64"/>
      </bottom>
      <diagonal/>
    </border>
    <border>
      <left/>
      <right style="hair">
        <color indexed="64"/>
      </right>
      <top style="thin">
        <color indexed="64"/>
      </top>
      <bottom/>
      <diagonal/>
    </border>
    <border>
      <left/>
      <right style="hair">
        <color indexed="64"/>
      </right>
      <top/>
      <bottom style="thin">
        <color indexed="64"/>
      </bottom>
      <diagonal/>
    </border>
    <border>
      <left/>
      <right style="hair">
        <color indexed="64"/>
      </right>
      <top/>
      <bottom/>
      <diagonal/>
    </border>
    <border>
      <left style="double">
        <color indexed="64"/>
      </left>
      <right/>
      <top/>
      <bottom style="hair">
        <color indexed="64"/>
      </bottom>
      <diagonal/>
    </border>
    <border>
      <left/>
      <right/>
      <top style="double">
        <color indexed="64"/>
      </top>
      <bottom style="thin">
        <color indexed="64"/>
      </bottom>
      <diagonal/>
    </border>
    <border>
      <left style="hair">
        <color indexed="64"/>
      </left>
      <right/>
      <top/>
      <bottom style="double">
        <color indexed="64"/>
      </bottom>
      <diagonal/>
    </border>
    <border>
      <left style="thin">
        <color indexed="64"/>
      </left>
      <right/>
      <top style="hair">
        <color indexed="64"/>
      </top>
      <bottom style="double">
        <color indexed="64"/>
      </bottom>
      <diagonal/>
    </border>
    <border>
      <left/>
      <right/>
      <top style="hair">
        <color indexed="64"/>
      </top>
      <bottom style="double">
        <color indexed="64"/>
      </bottom>
      <diagonal/>
    </border>
    <border>
      <left/>
      <right style="thin">
        <color indexed="64"/>
      </right>
      <top style="hair">
        <color indexed="64"/>
      </top>
      <bottom style="double">
        <color indexed="64"/>
      </bottom>
      <diagonal/>
    </border>
    <border>
      <left/>
      <right style="hair">
        <color indexed="64"/>
      </right>
      <top style="double">
        <color indexed="64"/>
      </top>
      <bottom/>
      <diagonal/>
    </border>
    <border>
      <left style="hair">
        <color indexed="64"/>
      </left>
      <right/>
      <top style="double">
        <color indexed="64"/>
      </top>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double">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double">
        <color indexed="64"/>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right style="double">
        <color indexed="64"/>
      </right>
      <top style="hair">
        <color indexed="64"/>
      </top>
      <bottom style="thin">
        <color indexed="64"/>
      </bottom>
      <diagonal/>
    </border>
    <border>
      <left/>
      <right style="double">
        <color indexed="64"/>
      </right>
      <top/>
      <bottom style="hair">
        <color indexed="64"/>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hair">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style="hair">
        <color indexed="64"/>
      </bottom>
      <diagonal/>
    </border>
    <border>
      <left style="medium">
        <color indexed="64"/>
      </left>
      <right/>
      <top style="double">
        <color indexed="64"/>
      </top>
      <bottom/>
      <diagonal/>
    </border>
    <border>
      <left style="thin">
        <color indexed="64"/>
      </left>
      <right style="thin">
        <color indexed="64"/>
      </right>
      <top/>
      <bottom style="hair">
        <color indexed="64"/>
      </bottom>
      <diagonal/>
    </border>
    <border>
      <left/>
      <right style="hair">
        <color indexed="64"/>
      </right>
      <top/>
      <bottom style="double">
        <color indexed="64"/>
      </bottom>
      <diagonal/>
    </border>
    <border>
      <left style="hair">
        <color indexed="64"/>
      </left>
      <right/>
      <top style="hair">
        <color indexed="64"/>
      </top>
      <bottom style="double">
        <color indexed="64"/>
      </bottom>
      <diagonal/>
    </border>
    <border>
      <left style="thin">
        <color indexed="64"/>
      </left>
      <right/>
      <top style="medium">
        <color indexed="64"/>
      </top>
      <bottom style="thin">
        <color indexed="64"/>
      </bottom>
      <diagonal/>
    </border>
    <border>
      <left style="thin">
        <color indexed="64"/>
      </left>
      <right style="thin">
        <color indexed="64"/>
      </right>
      <top style="medium">
        <color indexed="64"/>
      </top>
      <bottom style="hair">
        <color indexed="64"/>
      </bottom>
      <diagonal/>
    </border>
    <border>
      <left style="medium">
        <color indexed="64"/>
      </left>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right style="medium">
        <color indexed="64"/>
      </right>
      <top style="hair">
        <color indexed="64"/>
      </top>
      <bottom style="medium">
        <color indexed="64"/>
      </bottom>
      <diagonal/>
    </border>
    <border>
      <left style="hair">
        <color indexed="64"/>
      </left>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diagonalDown="1">
      <left style="thin">
        <color indexed="64"/>
      </left>
      <right/>
      <top style="thin">
        <color indexed="64"/>
      </top>
      <bottom style="thin">
        <color indexed="64"/>
      </bottom>
      <diagonal style="hair">
        <color indexed="64"/>
      </diagonal>
    </border>
    <border diagonalDown="1">
      <left/>
      <right/>
      <top style="thin">
        <color indexed="64"/>
      </top>
      <bottom style="thin">
        <color indexed="64"/>
      </bottom>
      <diagonal style="hair">
        <color indexed="64"/>
      </diagonal>
    </border>
    <border diagonalDown="1">
      <left/>
      <right style="thin">
        <color indexed="64"/>
      </right>
      <top style="thin">
        <color indexed="64"/>
      </top>
      <bottom style="thin">
        <color indexed="64"/>
      </bottom>
      <diagonal style="hair">
        <color indexed="64"/>
      </diagonal>
    </border>
    <border diagonalDown="1">
      <left/>
      <right/>
      <top/>
      <bottom/>
      <diagonal style="hair">
        <color indexed="64"/>
      </diagonal>
    </border>
    <border>
      <left style="hair">
        <color indexed="64"/>
      </left>
      <right/>
      <top/>
      <bottom style="hair">
        <color indexed="64"/>
      </bottom>
      <diagonal/>
    </border>
    <border diagonalDown="1">
      <left style="thin">
        <color indexed="64"/>
      </left>
      <right/>
      <top style="thin">
        <color indexed="64"/>
      </top>
      <bottom/>
      <diagonal style="hair">
        <color indexed="64"/>
      </diagonal>
    </border>
    <border diagonalDown="1">
      <left/>
      <right/>
      <top style="thin">
        <color indexed="64"/>
      </top>
      <bottom/>
      <diagonal style="hair">
        <color indexed="64"/>
      </diagonal>
    </border>
    <border diagonalDown="1">
      <left/>
      <right style="thin">
        <color indexed="64"/>
      </right>
      <top style="thin">
        <color indexed="64"/>
      </top>
      <bottom/>
      <diagonal style="hair">
        <color indexed="64"/>
      </diagonal>
    </border>
    <border diagonalDown="1">
      <left style="thin">
        <color indexed="64"/>
      </left>
      <right/>
      <top/>
      <bottom/>
      <diagonal style="hair">
        <color indexed="64"/>
      </diagonal>
    </border>
    <border diagonalDown="1">
      <left/>
      <right style="thin">
        <color indexed="64"/>
      </right>
      <top/>
      <bottom/>
      <diagonal style="hair">
        <color indexed="64"/>
      </diagonal>
    </border>
    <border diagonalDown="1">
      <left style="thin">
        <color indexed="64"/>
      </left>
      <right/>
      <top/>
      <bottom style="thin">
        <color indexed="64"/>
      </bottom>
      <diagonal style="hair">
        <color indexed="64"/>
      </diagonal>
    </border>
    <border diagonalDown="1">
      <left/>
      <right/>
      <top/>
      <bottom style="thin">
        <color indexed="64"/>
      </bottom>
      <diagonal style="hair">
        <color indexed="64"/>
      </diagonal>
    </border>
    <border diagonalDown="1">
      <left/>
      <right style="thin">
        <color indexed="64"/>
      </right>
      <top/>
      <bottom style="thin">
        <color indexed="64"/>
      </bottom>
      <diagonal style="hair">
        <color indexed="64"/>
      </diagonal>
    </border>
    <border>
      <left style="thin">
        <color rgb="FFFF0000"/>
      </left>
      <right style="thin">
        <color rgb="FFFF0000"/>
      </right>
      <top/>
      <bottom style="hair">
        <color auto="1"/>
      </bottom>
      <diagonal/>
    </border>
    <border>
      <left style="thin">
        <color rgb="FFFF0000"/>
      </left>
      <right style="thin">
        <color auto="1"/>
      </right>
      <top/>
      <bottom style="hair">
        <color auto="1"/>
      </bottom>
      <diagonal/>
    </border>
    <border>
      <left style="hair">
        <color auto="1"/>
      </left>
      <right style="thin">
        <color rgb="FFFF0000"/>
      </right>
      <top style="hair">
        <color auto="1"/>
      </top>
      <bottom style="thin">
        <color theme="1"/>
      </bottom>
      <diagonal/>
    </border>
    <border>
      <left style="thin">
        <color rgb="FFFF0000"/>
      </left>
      <right style="thin">
        <color rgb="FFFF0000"/>
      </right>
      <top style="hair">
        <color auto="1"/>
      </top>
      <bottom style="thin">
        <color theme="1"/>
      </bottom>
      <diagonal/>
    </border>
    <border>
      <left style="thin">
        <color rgb="FFFF0000"/>
      </left>
      <right style="thin">
        <color auto="1"/>
      </right>
      <top style="hair">
        <color auto="1"/>
      </top>
      <bottom style="thin">
        <color theme="1"/>
      </bottom>
      <diagonal/>
    </border>
    <border>
      <left/>
      <right style="double">
        <color indexed="64"/>
      </right>
      <top/>
      <bottom style="double">
        <color indexed="64"/>
      </bottom>
      <diagonal/>
    </border>
    <border>
      <left style="double">
        <color indexed="64"/>
      </left>
      <right/>
      <top/>
      <bottom style="double">
        <color indexed="64"/>
      </bottom>
      <diagonal/>
    </border>
    <border>
      <left style="thin">
        <color indexed="64"/>
      </left>
      <right style="thin">
        <color indexed="64"/>
      </right>
      <top style="hair">
        <color indexed="64"/>
      </top>
      <bottom/>
      <diagonal/>
    </border>
    <border>
      <left/>
      <right style="hair">
        <color indexed="64"/>
      </right>
      <top/>
      <bottom style="hair">
        <color indexed="64"/>
      </bottom>
      <diagonal/>
    </border>
    <border>
      <left/>
      <right style="hair">
        <color indexed="64"/>
      </right>
      <top style="hair">
        <color indexed="64"/>
      </top>
      <bottom style="hair">
        <color indexed="64"/>
      </bottom>
      <diagonal/>
    </border>
    <border>
      <left style="double">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hair">
        <color indexed="64"/>
      </left>
      <right/>
      <top style="hair">
        <color indexed="64"/>
      </top>
      <bottom/>
      <diagonal/>
    </border>
    <border>
      <left/>
      <right/>
      <top style="dashDotDot">
        <color auto="1"/>
      </top>
      <bottom/>
      <diagonal/>
    </border>
    <border>
      <left/>
      <right style="dashDotDot">
        <color auto="1"/>
      </right>
      <top style="dashDotDot">
        <color auto="1"/>
      </top>
      <bottom/>
      <diagonal/>
    </border>
    <border>
      <left style="dashDotDot">
        <color auto="1"/>
      </left>
      <right/>
      <top/>
      <bottom/>
      <diagonal/>
    </border>
    <border>
      <left/>
      <right style="dashDotDot">
        <color auto="1"/>
      </right>
      <top/>
      <bottom/>
      <diagonal/>
    </border>
    <border>
      <left/>
      <right style="dashed">
        <color auto="1"/>
      </right>
      <top/>
      <bottom/>
      <diagonal/>
    </border>
    <border>
      <left style="dashed">
        <color auto="1"/>
      </left>
      <right/>
      <top/>
      <bottom/>
      <diagonal/>
    </border>
    <border>
      <left style="thin">
        <color indexed="64"/>
      </left>
      <right style="dashed">
        <color auto="1"/>
      </right>
      <top/>
      <bottom/>
      <diagonal/>
    </border>
    <border>
      <left style="dashed">
        <color auto="1"/>
      </left>
      <right style="thin">
        <color indexed="64"/>
      </right>
      <top/>
      <bottom/>
      <diagonal/>
    </border>
    <border>
      <left style="dashDotDot">
        <color auto="1"/>
      </left>
      <right/>
      <top style="dashDotDot">
        <color auto="1"/>
      </top>
      <bottom/>
      <diagonal/>
    </border>
    <border>
      <left style="dashDotDot">
        <color auto="1"/>
      </left>
      <right/>
      <top/>
      <bottom style="dashDotDot">
        <color auto="1"/>
      </bottom>
      <diagonal/>
    </border>
    <border>
      <left/>
      <right/>
      <top/>
      <bottom style="dashDotDot">
        <color auto="1"/>
      </bottom>
      <diagonal/>
    </border>
    <border>
      <left/>
      <right style="dashDotDot">
        <color auto="1"/>
      </right>
      <top/>
      <bottom style="dashDotDot">
        <color auto="1"/>
      </bottom>
      <diagonal/>
    </border>
    <border>
      <left style="hair">
        <color indexed="64"/>
      </left>
      <right/>
      <top style="thin">
        <color indexed="64"/>
      </top>
      <bottom style="thin">
        <color indexed="64"/>
      </bottom>
      <diagonal/>
    </border>
    <border>
      <left style="thin">
        <color indexed="64"/>
      </left>
      <right style="medium">
        <color indexed="64"/>
      </right>
      <top/>
      <bottom/>
      <diagonal/>
    </border>
    <border>
      <left style="hair">
        <color auto="1"/>
      </left>
      <right style="thin">
        <color rgb="FFFF0000"/>
      </right>
      <top/>
      <bottom style="hair">
        <color auto="1"/>
      </bottom>
      <diagonal/>
    </border>
    <border>
      <left style="hair">
        <color auto="1"/>
      </left>
      <right style="thin">
        <color rgb="FFFF0000"/>
      </right>
      <top/>
      <bottom style="thin">
        <color auto="1"/>
      </bottom>
      <diagonal/>
    </border>
    <border>
      <left style="thin">
        <color rgb="FFFF0000"/>
      </left>
      <right style="thin">
        <color rgb="FFFF0000"/>
      </right>
      <top/>
      <bottom style="thin">
        <color auto="1"/>
      </bottom>
      <diagonal/>
    </border>
    <border>
      <left style="thin">
        <color rgb="FFFF0000"/>
      </left>
      <right style="thin">
        <color auto="1"/>
      </right>
      <top/>
      <bottom style="thin">
        <color auto="1"/>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double">
        <color indexed="64"/>
      </bottom>
      <diagonal/>
    </border>
    <border>
      <left/>
      <right/>
      <top style="thin">
        <color indexed="64"/>
      </top>
      <bottom style="double">
        <color indexed="64"/>
      </bottom>
      <diagonal/>
    </border>
    <border>
      <left style="thin">
        <color indexed="64"/>
      </left>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top/>
      <bottom style="double">
        <color indexed="64"/>
      </bottom>
      <diagonal/>
    </border>
    <border>
      <left/>
      <right style="medium">
        <color indexed="64"/>
      </right>
      <top/>
      <bottom style="double">
        <color indexed="64"/>
      </bottom>
      <diagonal/>
    </border>
    <border>
      <left/>
      <right style="medium">
        <color indexed="64"/>
      </right>
      <top/>
      <bottom style="hair">
        <color indexed="64"/>
      </bottom>
      <diagonal/>
    </border>
    <border>
      <left style="thin">
        <color auto="1"/>
      </left>
      <right style="thin">
        <color rgb="FFFF0000"/>
      </right>
      <top style="thin">
        <color auto="1"/>
      </top>
      <bottom/>
      <diagonal/>
    </border>
    <border>
      <left style="thin">
        <color rgb="FFFF0000"/>
      </left>
      <right style="thin">
        <color rgb="FFFF0000"/>
      </right>
      <top style="thin">
        <color auto="1"/>
      </top>
      <bottom/>
      <diagonal/>
    </border>
    <border>
      <left style="thin">
        <color rgb="FFFF0000"/>
      </left>
      <right/>
      <top style="thin">
        <color auto="1"/>
      </top>
      <bottom/>
      <diagonal/>
    </border>
    <border>
      <left/>
      <right style="thin">
        <color rgb="FFFF0000"/>
      </right>
      <top style="thin">
        <color auto="1"/>
      </top>
      <bottom/>
      <diagonal/>
    </border>
    <border>
      <left style="thin">
        <color rgb="FFFF0000"/>
      </left>
      <right style="thin">
        <color auto="1"/>
      </right>
      <top style="thin">
        <color auto="1"/>
      </top>
      <bottom/>
      <diagonal/>
    </border>
    <border>
      <left style="thin">
        <color auto="1"/>
      </left>
      <right style="thin">
        <color rgb="FFFF0000"/>
      </right>
      <top/>
      <bottom style="thin">
        <color auto="1"/>
      </bottom>
      <diagonal/>
    </border>
    <border>
      <left style="thin">
        <color rgb="FFFF0000"/>
      </left>
      <right/>
      <top/>
      <bottom style="thin">
        <color auto="1"/>
      </bottom>
      <diagonal/>
    </border>
    <border>
      <left/>
      <right style="thin">
        <color rgb="FFFF0000"/>
      </right>
      <top/>
      <bottom style="thin">
        <color auto="1"/>
      </bottom>
      <diagonal/>
    </border>
    <border diagonalDown="1">
      <left style="thin">
        <color indexed="64"/>
      </left>
      <right/>
      <top style="thin">
        <color indexed="64"/>
      </top>
      <bottom style="hair">
        <color indexed="64"/>
      </bottom>
      <diagonal style="hair">
        <color indexed="64"/>
      </diagonal>
    </border>
    <border diagonalDown="1">
      <left/>
      <right/>
      <top style="thin">
        <color indexed="64"/>
      </top>
      <bottom style="hair">
        <color indexed="64"/>
      </bottom>
      <diagonal style="hair">
        <color indexed="64"/>
      </diagonal>
    </border>
    <border diagonalDown="1">
      <left/>
      <right style="thin">
        <color indexed="64"/>
      </right>
      <top style="thin">
        <color indexed="64"/>
      </top>
      <bottom style="hair">
        <color indexed="64"/>
      </bottom>
      <diagonal style="hair">
        <color indexed="64"/>
      </diagonal>
    </border>
    <border diagonalDown="1">
      <left style="thin">
        <color indexed="64"/>
      </left>
      <right/>
      <top style="hair">
        <color indexed="64"/>
      </top>
      <bottom style="hair">
        <color indexed="64"/>
      </bottom>
      <diagonal style="hair">
        <color indexed="64"/>
      </diagonal>
    </border>
    <border diagonalDown="1">
      <left/>
      <right/>
      <top style="hair">
        <color indexed="64"/>
      </top>
      <bottom style="hair">
        <color indexed="64"/>
      </bottom>
      <diagonal style="hair">
        <color indexed="64"/>
      </diagonal>
    </border>
    <border diagonalDown="1">
      <left/>
      <right style="thin">
        <color indexed="64"/>
      </right>
      <top style="hair">
        <color indexed="64"/>
      </top>
      <bottom style="hair">
        <color indexed="64"/>
      </bottom>
      <diagonal style="hair">
        <color indexed="64"/>
      </diagonal>
    </border>
    <border>
      <left style="hair">
        <color indexed="64"/>
      </left>
      <right style="thin">
        <color indexed="64"/>
      </right>
      <top/>
      <bottom/>
      <diagonal/>
    </border>
    <border>
      <left style="hair">
        <color indexed="64"/>
      </left>
      <right style="thin">
        <color indexed="64"/>
      </right>
      <top/>
      <bottom style="hair">
        <color indexed="64"/>
      </bottom>
      <diagonal/>
    </border>
    <border>
      <left style="hair">
        <color indexed="64"/>
      </left>
      <right style="thin">
        <color indexed="64"/>
      </right>
      <top/>
      <bottom style="thin">
        <color indexed="64"/>
      </bottom>
      <diagonal/>
    </border>
    <border>
      <left style="double">
        <color indexed="64"/>
      </left>
      <right/>
      <top style="double">
        <color indexed="64"/>
      </top>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
      <left style="medium">
        <color rgb="FF0000FF"/>
      </left>
      <right/>
      <top style="medium">
        <color rgb="FF0000FF"/>
      </top>
      <bottom/>
      <diagonal/>
    </border>
    <border>
      <left/>
      <right/>
      <top style="medium">
        <color rgb="FF0000FF"/>
      </top>
      <bottom/>
      <diagonal/>
    </border>
    <border>
      <left/>
      <right style="medium">
        <color rgb="FF0000FF"/>
      </right>
      <top style="medium">
        <color rgb="FF0000FF"/>
      </top>
      <bottom/>
      <diagonal/>
    </border>
    <border>
      <left style="medium">
        <color rgb="FF0000FF"/>
      </left>
      <right/>
      <top/>
      <bottom/>
      <diagonal/>
    </border>
    <border>
      <left/>
      <right style="medium">
        <color rgb="FF0000FF"/>
      </right>
      <top/>
      <bottom/>
      <diagonal/>
    </border>
    <border>
      <left style="medium">
        <color rgb="FF0000FF"/>
      </left>
      <right/>
      <top/>
      <bottom style="medium">
        <color rgb="FF0000FF"/>
      </bottom>
      <diagonal/>
    </border>
    <border>
      <left/>
      <right/>
      <top/>
      <bottom style="medium">
        <color rgb="FF0000FF"/>
      </bottom>
      <diagonal/>
    </border>
    <border>
      <left/>
      <right style="medium">
        <color rgb="FF0000FF"/>
      </right>
      <top/>
      <bottom style="medium">
        <color rgb="FF0000FF"/>
      </bottom>
      <diagonal/>
    </border>
    <border>
      <left/>
      <right style="hair">
        <color indexed="64"/>
      </right>
      <top style="thin">
        <color indexed="64"/>
      </top>
      <bottom style="thin">
        <color indexed="64"/>
      </bottom>
      <diagonal/>
    </border>
    <border>
      <left/>
      <right style="hair">
        <color indexed="64"/>
      </right>
      <top style="thin">
        <color indexed="64"/>
      </top>
      <bottom style="double">
        <color indexed="64"/>
      </bottom>
      <diagonal/>
    </border>
  </borders>
  <cellStyleXfs count="22">
    <xf numFmtId="0" fontId="0" fillId="0" borderId="0">
      <alignment vertical="center"/>
    </xf>
    <xf numFmtId="38" fontId="1" fillId="0" borderId="0" applyFont="0" applyFill="0" applyBorder="0" applyAlignment="0" applyProtection="0">
      <alignment vertical="center"/>
    </xf>
    <xf numFmtId="176" fontId="1" fillId="0" borderId="0" applyFont="0" applyFill="0" applyBorder="0" applyAlignment="0" applyProtection="0">
      <alignment vertical="center"/>
    </xf>
    <xf numFmtId="0" fontId="6" fillId="0" borderId="0" applyFill="0">
      <alignment vertical="center"/>
    </xf>
    <xf numFmtId="0" fontId="6" fillId="0" borderId="0" applyFill="0">
      <alignment vertical="center"/>
    </xf>
    <xf numFmtId="0" fontId="6" fillId="0" borderId="0">
      <alignment vertical="center"/>
    </xf>
    <xf numFmtId="38" fontId="1" fillId="0" borderId="0" applyFont="0" applyFill="0" applyBorder="0" applyAlignment="0" applyProtection="0">
      <alignment vertical="center"/>
    </xf>
    <xf numFmtId="176" fontId="1" fillId="0" borderId="0" applyFont="0" applyFill="0" applyBorder="0" applyAlignment="0" applyProtection="0">
      <alignment vertical="center"/>
    </xf>
    <xf numFmtId="176" fontId="1" fillId="0" borderId="0" applyFont="0" applyFill="0" applyBorder="0" applyAlignment="0" applyProtection="0"/>
    <xf numFmtId="0" fontId="6" fillId="0" borderId="0">
      <alignment vertical="center"/>
    </xf>
    <xf numFmtId="0" fontId="1" fillId="0" borderId="0">
      <alignment vertical="center"/>
    </xf>
    <xf numFmtId="38" fontId="1" fillId="0" borderId="0" applyFont="0" applyFill="0" applyBorder="0" applyAlignment="0" applyProtection="0">
      <alignment vertical="center"/>
    </xf>
    <xf numFmtId="176" fontId="1"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xf numFmtId="0" fontId="31" fillId="0" borderId="0">
      <alignment vertical="center"/>
    </xf>
    <xf numFmtId="38" fontId="31" fillId="0" borderId="0" applyFont="0" applyFill="0" applyBorder="0" applyAlignment="0" applyProtection="0">
      <alignment vertical="center"/>
    </xf>
    <xf numFmtId="0" fontId="1" fillId="0" borderId="0"/>
    <xf numFmtId="0" fontId="36" fillId="0" borderId="0" applyNumberFormat="0" applyFill="0" applyBorder="0" applyAlignment="0" applyProtection="0">
      <alignment vertical="center"/>
    </xf>
    <xf numFmtId="176" fontId="1" fillId="0" borderId="0" applyFont="0" applyFill="0" applyBorder="0" applyAlignment="0" applyProtection="0">
      <alignment vertical="center"/>
    </xf>
    <xf numFmtId="0" fontId="1" fillId="0" borderId="0">
      <alignment vertical="center"/>
    </xf>
    <xf numFmtId="0" fontId="6" fillId="0" borderId="0" applyFill="0">
      <alignment vertical="center"/>
    </xf>
  </cellStyleXfs>
  <cellXfs count="3124">
    <xf numFmtId="0" fontId="0" fillId="0" borderId="0" xfId="0">
      <alignment vertical="center"/>
    </xf>
    <xf numFmtId="0" fontId="6" fillId="2" borderId="3" xfId="4" applyFill="1" applyBorder="1" applyAlignment="1">
      <alignment horizontal="left" vertical="center"/>
    </xf>
    <xf numFmtId="0" fontId="8" fillId="2" borderId="5" xfId="4" applyFont="1" applyFill="1" applyBorder="1" applyAlignment="1">
      <alignment horizontal="left" vertical="center"/>
    </xf>
    <xf numFmtId="0" fontId="8" fillId="0" borderId="0" xfId="4" applyFont="1" applyFill="1">
      <alignment vertical="center"/>
    </xf>
    <xf numFmtId="0" fontId="6" fillId="2" borderId="7" xfId="4" applyFill="1" applyBorder="1" applyAlignment="1">
      <alignment horizontal="left" vertical="center"/>
    </xf>
    <xf numFmtId="0" fontId="6" fillId="2" borderId="8" xfId="4" applyFill="1" applyBorder="1" applyAlignment="1">
      <alignment horizontal="left" vertical="center"/>
    </xf>
    <xf numFmtId="0" fontId="8" fillId="2" borderId="9" xfId="4" applyFont="1" applyFill="1" applyBorder="1" applyAlignment="1">
      <alignment horizontal="left" vertical="center"/>
    </xf>
    <xf numFmtId="0" fontId="9" fillId="0" borderId="0" xfId="4" applyFont="1">
      <alignment vertical="center"/>
    </xf>
    <xf numFmtId="0" fontId="6" fillId="2" borderId="5" xfId="4" applyFill="1" applyBorder="1">
      <alignment vertical="center"/>
    </xf>
    <xf numFmtId="176" fontId="6" fillId="2" borderId="0" xfId="2" applyFont="1" applyFill="1" applyBorder="1" applyAlignment="1">
      <alignment vertical="center"/>
    </xf>
    <xf numFmtId="0" fontId="6" fillId="0" borderId="0" xfId="4">
      <alignment vertical="center"/>
    </xf>
    <xf numFmtId="0" fontId="2" fillId="2" borderId="0" xfId="4" applyFont="1" applyFill="1" applyAlignment="1">
      <alignment horizontal="left" vertical="center"/>
    </xf>
    <xf numFmtId="0" fontId="9" fillId="2" borderId="0" xfId="4" applyFont="1" applyFill="1">
      <alignment vertical="center"/>
    </xf>
    <xf numFmtId="0" fontId="9" fillId="2" borderId="0" xfId="4" applyFont="1" applyFill="1" applyAlignment="1">
      <alignment horizontal="right" vertical="center"/>
    </xf>
    <xf numFmtId="0" fontId="8" fillId="2" borderId="0" xfId="4" applyFont="1" applyFill="1">
      <alignment vertical="center"/>
    </xf>
    <xf numFmtId="0" fontId="6" fillId="0" borderId="0" xfId="4" applyFill="1">
      <alignment vertical="center"/>
    </xf>
    <xf numFmtId="0" fontId="9" fillId="0" borderId="0" xfId="4" applyFont="1" applyFill="1">
      <alignment vertical="center"/>
    </xf>
    <xf numFmtId="0" fontId="10" fillId="0" borderId="0" xfId="4" applyFont="1" applyFill="1">
      <alignment vertical="center"/>
    </xf>
    <xf numFmtId="0" fontId="13" fillId="0" borderId="0" xfId="4" applyFont="1">
      <alignment vertical="center"/>
    </xf>
    <xf numFmtId="0" fontId="6" fillId="2" borderId="0" xfId="4" applyFill="1">
      <alignment vertical="center"/>
    </xf>
    <xf numFmtId="0" fontId="10" fillId="0" borderId="0" xfId="4" applyFont="1">
      <alignment vertical="center"/>
    </xf>
    <xf numFmtId="0" fontId="13" fillId="2" borderId="0" xfId="4" applyFont="1" applyFill="1">
      <alignment vertical="center"/>
    </xf>
    <xf numFmtId="0" fontId="6" fillId="0" borderId="7" xfId="4" applyBorder="1">
      <alignment vertical="center"/>
    </xf>
    <xf numFmtId="0" fontId="6" fillId="0" borderId="7" xfId="4" applyFill="1" applyBorder="1">
      <alignment vertical="center"/>
    </xf>
    <xf numFmtId="0" fontId="6" fillId="0" borderId="3" xfId="4" applyBorder="1">
      <alignment vertical="center"/>
    </xf>
    <xf numFmtId="0" fontId="9" fillId="2" borderId="7" xfId="4" applyFont="1" applyFill="1" applyBorder="1">
      <alignment vertical="center"/>
    </xf>
    <xf numFmtId="0" fontId="6" fillId="2" borderId="7" xfId="4" applyFill="1" applyBorder="1">
      <alignment vertical="center"/>
    </xf>
    <xf numFmtId="0" fontId="6" fillId="0" borderId="11" xfId="4" applyBorder="1">
      <alignment vertical="center"/>
    </xf>
    <xf numFmtId="0" fontId="6" fillId="0" borderId="14" xfId="4" applyBorder="1">
      <alignment vertical="center"/>
    </xf>
    <xf numFmtId="0" fontId="6" fillId="2" borderId="62" xfId="4" applyFill="1" applyBorder="1">
      <alignment vertical="center"/>
    </xf>
    <xf numFmtId="0" fontId="6" fillId="2" borderId="16" xfId="4" applyFill="1" applyBorder="1">
      <alignment vertical="center"/>
    </xf>
    <xf numFmtId="0" fontId="6" fillId="2" borderId="62" xfId="4" applyFill="1" applyBorder="1" applyAlignment="1">
      <alignment horizontal="left" vertical="center"/>
    </xf>
    <xf numFmtId="0" fontId="6" fillId="2" borderId="32" xfId="4" applyFill="1" applyBorder="1" applyAlignment="1">
      <alignment horizontal="left" vertical="center"/>
    </xf>
    <xf numFmtId="0" fontId="6" fillId="2" borderId="45" xfId="4" applyFill="1" applyBorder="1" applyAlignment="1">
      <alignment horizontal="left" vertical="center"/>
    </xf>
    <xf numFmtId="0" fontId="10" fillId="2" borderId="62" xfId="4" applyFont="1" applyFill="1" applyBorder="1">
      <alignment vertical="center"/>
    </xf>
    <xf numFmtId="0" fontId="11" fillId="2" borderId="62" xfId="4" applyFont="1" applyFill="1" applyBorder="1">
      <alignment vertical="center"/>
    </xf>
    <xf numFmtId="176" fontId="6" fillId="2" borderId="62" xfId="2" applyFont="1" applyFill="1" applyBorder="1" applyAlignment="1">
      <alignment vertical="center"/>
    </xf>
    <xf numFmtId="0" fontId="10" fillId="0" borderId="62" xfId="4" applyFont="1" applyFill="1" applyBorder="1">
      <alignment vertical="center"/>
    </xf>
    <xf numFmtId="0" fontId="6" fillId="2" borderId="0" xfId="4" applyFill="1" applyAlignment="1">
      <alignment vertical="center" wrapText="1"/>
    </xf>
    <xf numFmtId="0" fontId="9" fillId="2" borderId="0" xfId="4" applyFont="1" applyFill="1" applyAlignment="1">
      <alignment horizontal="left" vertical="center"/>
    </xf>
    <xf numFmtId="0" fontId="6" fillId="0" borderId="62" xfId="4" applyFill="1" applyBorder="1" applyAlignment="1">
      <alignment horizontal="left" vertical="center"/>
    </xf>
    <xf numFmtId="0" fontId="6" fillId="0" borderId="62" xfId="4" applyFill="1" applyBorder="1">
      <alignment vertical="center"/>
    </xf>
    <xf numFmtId="0" fontId="6" fillId="0" borderId="2" xfId="4" applyBorder="1">
      <alignment vertical="center"/>
    </xf>
    <xf numFmtId="0" fontId="6" fillId="0" borderId="10" xfId="4" applyBorder="1">
      <alignment vertical="center"/>
    </xf>
    <xf numFmtId="0" fontId="6" fillId="0" borderId="12" xfId="4" applyBorder="1">
      <alignment vertical="center"/>
    </xf>
    <xf numFmtId="0" fontId="6" fillId="2" borderId="6" xfId="4" applyFill="1" applyBorder="1" applyAlignment="1">
      <alignment horizontal="left" vertical="center"/>
    </xf>
    <xf numFmtId="0" fontId="8" fillId="0" borderId="5" xfId="4" applyFont="1" applyFill="1" applyBorder="1" applyAlignment="1">
      <alignment horizontal="left" vertical="center"/>
    </xf>
    <xf numFmtId="0" fontId="6" fillId="0" borderId="3" xfId="4" applyFill="1" applyBorder="1" applyAlignment="1">
      <alignment horizontal="left" vertical="center"/>
    </xf>
    <xf numFmtId="0" fontId="6" fillId="0" borderId="22" xfId="4" applyFill="1" applyBorder="1">
      <alignment vertical="center"/>
    </xf>
    <xf numFmtId="0" fontId="6" fillId="0" borderId="5" xfId="4" applyFill="1" applyBorder="1">
      <alignment vertical="center"/>
    </xf>
    <xf numFmtId="0" fontId="6" fillId="0" borderId="3" xfId="4" applyFill="1" applyBorder="1">
      <alignment vertical="center"/>
    </xf>
    <xf numFmtId="0" fontId="10" fillId="0" borderId="62" xfId="4" applyFont="1" applyFill="1" applyBorder="1" applyAlignment="1">
      <alignment horizontal="center" vertical="center"/>
    </xf>
    <xf numFmtId="0" fontId="12" fillId="0" borderId="0" xfId="4" applyFont="1" applyFill="1" applyAlignment="1">
      <alignment horizontal="left" vertical="center"/>
    </xf>
    <xf numFmtId="0" fontId="10" fillId="0" borderId="62" xfId="4" applyFont="1" applyFill="1" applyBorder="1" applyAlignment="1">
      <alignment horizontal="left" vertical="center"/>
    </xf>
    <xf numFmtId="0" fontId="6" fillId="0" borderId="8" xfId="4" applyFill="1" applyBorder="1" applyAlignment="1">
      <alignment horizontal="left" vertical="center"/>
    </xf>
    <xf numFmtId="0" fontId="6" fillId="0" borderId="6" xfId="4" applyFill="1" applyBorder="1">
      <alignment vertical="center"/>
    </xf>
    <xf numFmtId="0" fontId="10" fillId="2" borderId="62" xfId="4" applyFont="1" applyFill="1" applyBorder="1" applyAlignment="1">
      <alignment horizontal="right" vertical="center"/>
    </xf>
    <xf numFmtId="0" fontId="10" fillId="0" borderId="0" xfId="4" applyFont="1" applyAlignment="1">
      <alignment horizontal="left" vertical="top"/>
    </xf>
    <xf numFmtId="0" fontId="6" fillId="0" borderId="5" xfId="4" applyBorder="1">
      <alignment vertical="center"/>
    </xf>
    <xf numFmtId="0" fontId="10" fillId="0" borderId="13" xfId="4" applyFont="1" applyBorder="1">
      <alignment vertical="center"/>
    </xf>
    <xf numFmtId="0" fontId="6" fillId="2" borderId="11" xfId="4" applyFill="1" applyBorder="1" applyAlignment="1">
      <alignment horizontal="left" vertical="center"/>
    </xf>
    <xf numFmtId="0" fontId="6" fillId="2" borderId="0" xfId="4" applyFill="1" applyAlignment="1">
      <alignment horizontal="left" vertical="center"/>
    </xf>
    <xf numFmtId="0" fontId="6" fillId="0" borderId="0" xfId="4" applyAlignment="1">
      <alignment horizontal="right" vertical="center"/>
    </xf>
    <xf numFmtId="0" fontId="9" fillId="0" borderId="62" xfId="4" applyFont="1" applyFill="1" applyBorder="1" applyAlignment="1">
      <alignment horizontal="right" vertical="center"/>
    </xf>
    <xf numFmtId="0" fontId="2" fillId="0" borderId="0" xfId="4" applyFont="1" applyFill="1" applyAlignment="1">
      <alignment horizontal="left" vertical="center"/>
    </xf>
    <xf numFmtId="0" fontId="15" fillId="2" borderId="0" xfId="4" applyFont="1" applyFill="1" applyAlignment="1">
      <alignment horizontal="left" vertical="center"/>
    </xf>
    <xf numFmtId="0" fontId="10" fillId="2" borderId="0" xfId="4" applyFont="1" applyFill="1">
      <alignment vertical="center"/>
    </xf>
    <xf numFmtId="0" fontId="11" fillId="2" borderId="62" xfId="4" applyFont="1" applyFill="1" applyBorder="1" applyAlignment="1">
      <alignment horizontal="right" vertical="center"/>
    </xf>
    <xf numFmtId="0" fontId="10" fillId="0" borderId="0" xfId="4" applyFont="1" applyFill="1" applyAlignment="1">
      <alignment vertical="center" wrapText="1"/>
    </xf>
    <xf numFmtId="0" fontId="6" fillId="0" borderId="0" xfId="4" applyFill="1" applyAlignment="1">
      <alignment horizontal="left" vertical="top"/>
    </xf>
    <xf numFmtId="0" fontId="17" fillId="0" borderId="5" xfId="4" applyFont="1" applyFill="1" applyBorder="1" applyAlignment="1">
      <alignment horizontal="left" vertical="center"/>
    </xf>
    <xf numFmtId="0" fontId="8" fillId="0" borderId="0" xfId="4" applyFont="1" applyFill="1" applyAlignment="1">
      <alignment horizontal="left" vertical="center"/>
    </xf>
    <xf numFmtId="0" fontId="10" fillId="0" borderId="22" xfId="4" applyFont="1" applyFill="1" applyBorder="1" applyAlignment="1">
      <alignment horizontal="left" vertical="center"/>
    </xf>
    <xf numFmtId="0" fontId="10" fillId="2" borderId="62" xfId="4" applyFont="1" applyFill="1" applyBorder="1" applyAlignment="1">
      <alignment horizontal="right" vertical="center" shrinkToFit="1"/>
    </xf>
    <xf numFmtId="176" fontId="10" fillId="0" borderId="0" xfId="2" applyFont="1" applyFill="1" applyBorder="1" applyAlignment="1">
      <alignment vertical="center"/>
    </xf>
    <xf numFmtId="0" fontId="10" fillId="0" borderId="5" xfId="4" applyFont="1" applyFill="1" applyBorder="1">
      <alignment vertical="center"/>
    </xf>
    <xf numFmtId="0" fontId="1" fillId="0" borderId="5" xfId="0" applyFont="1" applyBorder="1">
      <alignment vertical="center"/>
    </xf>
    <xf numFmtId="0" fontId="6" fillId="0" borderId="0" xfId="4" applyFill="1" applyAlignment="1">
      <alignment vertical="top"/>
    </xf>
    <xf numFmtId="0" fontId="6" fillId="2" borderId="17" xfId="4" applyFill="1" applyBorder="1" applyAlignment="1">
      <alignment horizontal="left" vertical="center"/>
    </xf>
    <xf numFmtId="0" fontId="1" fillId="0" borderId="0" xfId="0" applyFont="1" applyAlignment="1">
      <alignment horizontal="left" vertical="top"/>
    </xf>
    <xf numFmtId="0" fontId="9" fillId="0" borderId="0" xfId="4" applyFont="1" applyFill="1" applyAlignment="1">
      <alignment horizontal="center" vertical="center"/>
    </xf>
    <xf numFmtId="0" fontId="13" fillId="0" borderId="0" xfId="4" applyFont="1" applyFill="1" applyAlignment="1">
      <alignment horizontal="center" vertical="center"/>
    </xf>
    <xf numFmtId="0" fontId="9" fillId="2" borderId="0" xfId="4" applyFont="1" applyFill="1" applyAlignment="1">
      <alignment horizontal="center" vertical="center"/>
    </xf>
    <xf numFmtId="0" fontId="6" fillId="2" borderId="0" xfId="4" applyFill="1" applyAlignment="1">
      <alignment horizontal="center" vertical="center"/>
    </xf>
    <xf numFmtId="0" fontId="6" fillId="0" borderId="0" xfId="4" applyFill="1" applyAlignment="1">
      <alignment horizontal="left" vertical="center"/>
    </xf>
    <xf numFmtId="0" fontId="1" fillId="0" borderId="0" xfId="0" applyFont="1" applyAlignment="1">
      <alignment horizontal="left" vertical="center" wrapText="1"/>
    </xf>
    <xf numFmtId="0" fontId="6" fillId="2" borderId="0" xfId="4" applyFill="1" applyAlignment="1">
      <alignment horizontal="right" vertical="center"/>
    </xf>
    <xf numFmtId="0" fontId="6" fillId="2" borderId="6" xfId="4" applyFill="1" applyBorder="1">
      <alignment vertical="center"/>
    </xf>
    <xf numFmtId="0" fontId="6" fillId="2" borderId="0" xfId="4" applyFill="1" applyAlignment="1">
      <alignment horizontal="left" vertical="center" shrinkToFit="1"/>
    </xf>
    <xf numFmtId="0" fontId="6" fillId="2" borderId="0" xfId="4" applyFill="1" applyAlignment="1">
      <alignment vertical="center" shrinkToFit="1"/>
    </xf>
    <xf numFmtId="0" fontId="9" fillId="0" borderId="0" xfId="4" applyFont="1" applyAlignment="1">
      <alignment horizontal="center" vertical="center"/>
    </xf>
    <xf numFmtId="0" fontId="6" fillId="2" borderId="0" xfId="4" applyFill="1" applyAlignment="1">
      <alignment horizontal="center" vertical="center" wrapText="1"/>
    </xf>
    <xf numFmtId="0" fontId="6" fillId="0" borderId="0" xfId="4" applyAlignment="1">
      <alignment vertical="center" wrapText="1"/>
    </xf>
    <xf numFmtId="0" fontId="6" fillId="0" borderId="8" xfId="4" applyFill="1" applyBorder="1">
      <alignment vertical="center"/>
    </xf>
    <xf numFmtId="0" fontId="6" fillId="2" borderId="18" xfId="4" applyFill="1" applyBorder="1" applyAlignment="1">
      <alignment horizontal="left" vertical="center"/>
    </xf>
    <xf numFmtId="0" fontId="6" fillId="2" borderId="19" xfId="4" applyFill="1" applyBorder="1" applyAlignment="1">
      <alignment horizontal="left" vertical="center"/>
    </xf>
    <xf numFmtId="0" fontId="6" fillId="2" borderId="17" xfId="4" applyFill="1" applyBorder="1" applyAlignment="1">
      <alignment horizontal="center" vertical="center"/>
    </xf>
    <xf numFmtId="0" fontId="6" fillId="2" borderId="18" xfId="4" applyFill="1" applyBorder="1" applyAlignment="1">
      <alignment horizontal="center" vertical="center"/>
    </xf>
    <xf numFmtId="0" fontId="6" fillId="2" borderId="19" xfId="4" applyFill="1" applyBorder="1" applyAlignment="1">
      <alignment horizontal="center" vertical="center"/>
    </xf>
    <xf numFmtId="0" fontId="10" fillId="2" borderId="0" xfId="4" applyFont="1" applyFill="1" applyAlignment="1">
      <alignment horizontal="left" vertical="center"/>
    </xf>
    <xf numFmtId="0" fontId="10" fillId="2" borderId="62" xfId="4" applyFont="1" applyFill="1" applyBorder="1" applyAlignment="1">
      <alignment horizontal="left" vertical="center"/>
    </xf>
    <xf numFmtId="0" fontId="6" fillId="0" borderId="9" xfId="4" applyFill="1" applyBorder="1">
      <alignment vertical="center"/>
    </xf>
    <xf numFmtId="0" fontId="6" fillId="0" borderId="45" xfId="4" applyFill="1" applyBorder="1">
      <alignment vertical="center"/>
    </xf>
    <xf numFmtId="0" fontId="10" fillId="2" borderId="5" xfId="4" applyFont="1" applyFill="1" applyBorder="1" applyAlignment="1">
      <alignment horizontal="left" vertical="top"/>
    </xf>
    <xf numFmtId="0" fontId="10" fillId="2" borderId="0" xfId="4" applyFont="1" applyFill="1" applyAlignment="1">
      <alignment horizontal="left" vertical="top"/>
    </xf>
    <xf numFmtId="0" fontId="28" fillId="0" borderId="0" xfId="4" applyFont="1" applyFill="1">
      <alignment vertical="center"/>
    </xf>
    <xf numFmtId="0" fontId="2" fillId="0" borderId="3" xfId="4" applyFont="1" applyFill="1" applyBorder="1" applyAlignment="1">
      <alignment horizontal="center" vertical="center"/>
    </xf>
    <xf numFmtId="0" fontId="2" fillId="0" borderId="0" xfId="4" applyFont="1" applyFill="1" applyAlignment="1">
      <alignment horizontal="center" vertical="center"/>
    </xf>
    <xf numFmtId="0" fontId="10" fillId="0" borderId="0" xfId="4" applyFont="1" applyFill="1" applyAlignment="1">
      <alignment vertical="top"/>
    </xf>
    <xf numFmtId="0" fontId="6" fillId="0" borderId="13" xfId="4" applyFill="1" applyBorder="1">
      <alignment vertical="center"/>
    </xf>
    <xf numFmtId="0" fontId="2" fillId="0" borderId="5" xfId="4" applyFont="1" applyFill="1" applyBorder="1" applyAlignment="1">
      <alignment horizontal="center" vertical="center"/>
    </xf>
    <xf numFmtId="0" fontId="6" fillId="0" borderId="16" xfId="4" applyFill="1" applyBorder="1">
      <alignment vertical="center"/>
    </xf>
    <xf numFmtId="0" fontId="1" fillId="0" borderId="5" xfId="0" applyFont="1" applyBorder="1" applyAlignment="1">
      <alignment vertical="top"/>
    </xf>
    <xf numFmtId="0" fontId="16" fillId="0" borderId="5" xfId="4" applyFont="1" applyFill="1" applyBorder="1" applyAlignment="1">
      <alignment horizontal="left" vertical="center"/>
    </xf>
    <xf numFmtId="0" fontId="16" fillId="0" borderId="7" xfId="4" applyFont="1" applyFill="1" applyBorder="1" applyAlignment="1">
      <alignment vertical="center" wrapText="1"/>
    </xf>
    <xf numFmtId="0" fontId="16" fillId="0" borderId="9" xfId="4" applyFont="1" applyFill="1" applyBorder="1" applyAlignment="1">
      <alignment horizontal="left" vertical="center"/>
    </xf>
    <xf numFmtId="0" fontId="13" fillId="0" borderId="5" xfId="0" applyFont="1" applyBorder="1" applyAlignment="1">
      <alignment vertical="top"/>
    </xf>
    <xf numFmtId="0" fontId="16" fillId="0" borderId="0" xfId="4" applyFont="1" applyFill="1" applyAlignment="1">
      <alignment horizontal="left" vertical="center" wrapText="1"/>
    </xf>
    <xf numFmtId="0" fontId="6" fillId="0" borderId="0" xfId="4" applyFill="1" applyAlignment="1">
      <alignment vertical="top" wrapText="1"/>
    </xf>
    <xf numFmtId="0" fontId="6" fillId="0" borderId="11" xfId="4" applyFill="1" applyBorder="1">
      <alignment vertical="center"/>
    </xf>
    <xf numFmtId="0" fontId="10" fillId="0" borderId="5" xfId="4" applyFont="1" applyFill="1" applyBorder="1" applyAlignment="1">
      <alignment vertical="top"/>
    </xf>
    <xf numFmtId="0" fontId="10" fillId="0" borderId="5" xfId="4" applyFont="1" applyFill="1" applyBorder="1" applyAlignment="1">
      <alignment vertical="center" wrapText="1"/>
    </xf>
    <xf numFmtId="0" fontId="6" fillId="0" borderId="2" xfId="4" applyFill="1" applyBorder="1">
      <alignment vertical="center"/>
    </xf>
    <xf numFmtId="0" fontId="10" fillId="0" borderId="11" xfId="4" applyFont="1" applyFill="1" applyBorder="1">
      <alignment vertical="center"/>
    </xf>
    <xf numFmtId="0" fontId="10" fillId="0" borderId="12" xfId="4" applyFont="1" applyFill="1" applyBorder="1">
      <alignment vertical="center"/>
    </xf>
    <xf numFmtId="0" fontId="10" fillId="0" borderId="14" xfId="4" applyFont="1" applyFill="1" applyBorder="1">
      <alignment vertical="center"/>
    </xf>
    <xf numFmtId="0" fontId="10" fillId="2" borderId="5" xfId="4" applyFont="1" applyFill="1" applyBorder="1" applyAlignment="1">
      <alignment vertical="top" wrapText="1"/>
    </xf>
    <xf numFmtId="0" fontId="0" fillId="0" borderId="5" xfId="0" applyBorder="1" applyAlignment="1">
      <alignment vertical="top" wrapText="1"/>
    </xf>
    <xf numFmtId="0" fontId="6" fillId="0" borderId="0" xfId="4" applyFill="1" applyAlignment="1">
      <alignment vertical="center" wrapText="1"/>
    </xf>
    <xf numFmtId="0" fontId="24" fillId="0" borderId="5" xfId="0" applyFont="1" applyBorder="1" applyAlignment="1">
      <alignment vertical="top" wrapText="1"/>
    </xf>
    <xf numFmtId="176" fontId="10" fillId="0" borderId="62" xfId="2" applyFont="1" applyFill="1" applyBorder="1" applyAlignment="1">
      <alignment horizontal="right" vertical="top"/>
    </xf>
    <xf numFmtId="0" fontId="10" fillId="0" borderId="0" xfId="4" applyFont="1" applyFill="1" applyAlignment="1">
      <alignment horizontal="right" vertical="top"/>
    </xf>
    <xf numFmtId="0" fontId="10" fillId="0" borderId="62" xfId="4" applyFont="1" applyFill="1" applyBorder="1" applyAlignment="1">
      <alignment horizontal="right" vertical="top" wrapText="1"/>
    </xf>
    <xf numFmtId="0" fontId="10" fillId="0" borderId="62" xfId="4" applyFont="1" applyFill="1" applyBorder="1" applyAlignment="1">
      <alignment horizontal="right" vertical="top" shrinkToFit="1"/>
    </xf>
    <xf numFmtId="0" fontId="10" fillId="0" borderId="62" xfId="4" applyFont="1" applyFill="1" applyBorder="1" applyAlignment="1">
      <alignment horizontal="right" vertical="center" shrinkToFit="1"/>
    </xf>
    <xf numFmtId="0" fontId="15" fillId="0" borderId="13" xfId="4" applyFont="1" applyFill="1" applyBorder="1" applyAlignment="1">
      <alignment horizontal="right" vertical="center"/>
    </xf>
    <xf numFmtId="0" fontId="6" fillId="0" borderId="2" xfId="4" applyFill="1" applyBorder="1" applyAlignment="1">
      <alignment vertical="center" shrinkToFit="1"/>
    </xf>
    <xf numFmtId="0" fontId="6" fillId="0" borderId="7" xfId="4" applyFill="1" applyBorder="1" applyAlignment="1">
      <alignment horizontal="left" vertical="center"/>
    </xf>
    <xf numFmtId="0" fontId="10" fillId="0" borderId="62" xfId="4" applyFont="1" applyFill="1" applyBorder="1" applyAlignment="1">
      <alignment horizontal="right" vertical="center"/>
    </xf>
    <xf numFmtId="0" fontId="2" fillId="0" borderId="27" xfId="4" applyFont="1" applyFill="1" applyBorder="1" applyAlignment="1">
      <alignment horizontal="center" vertical="center"/>
    </xf>
    <xf numFmtId="0" fontId="2" fillId="0" borderId="11" xfId="4" applyFont="1" applyFill="1" applyBorder="1" applyAlignment="1">
      <alignment horizontal="center" vertical="center"/>
    </xf>
    <xf numFmtId="0" fontId="2" fillId="0" borderId="30" xfId="4" applyFont="1" applyFill="1" applyBorder="1" applyAlignment="1">
      <alignment horizontal="center" vertical="center"/>
    </xf>
    <xf numFmtId="0" fontId="2" fillId="0" borderId="31" xfId="4" applyFont="1" applyFill="1" applyBorder="1" applyAlignment="1">
      <alignment horizontal="center" vertical="center"/>
    </xf>
    <xf numFmtId="0" fontId="10" fillId="0" borderId="62" xfId="4" applyFont="1" applyBorder="1" applyAlignment="1">
      <alignment horizontal="right" vertical="top"/>
    </xf>
    <xf numFmtId="0" fontId="10" fillId="0" borderId="0" xfId="0" applyFont="1">
      <alignment vertical="center"/>
    </xf>
    <xf numFmtId="0" fontId="10" fillId="0" borderId="0" xfId="4" applyFont="1" applyFill="1" applyAlignment="1" applyProtection="1">
      <alignment vertical="center" wrapText="1"/>
      <protection locked="0"/>
    </xf>
    <xf numFmtId="0" fontId="6" fillId="0" borderId="0" xfId="4" applyFill="1" applyAlignment="1" applyProtection="1">
      <alignment vertical="center" shrinkToFit="1"/>
      <protection locked="0"/>
    </xf>
    <xf numFmtId="0" fontId="6" fillId="0" borderId="97" xfId="0" applyFont="1" applyBorder="1" applyAlignment="1" applyProtection="1">
      <alignment horizontal="center" vertical="center" shrinkToFit="1"/>
      <protection locked="0"/>
    </xf>
    <xf numFmtId="0" fontId="10" fillId="0" borderId="62" xfId="4" applyFont="1" applyFill="1" applyBorder="1" applyAlignment="1">
      <alignment horizontal="right" vertical="top"/>
    </xf>
    <xf numFmtId="0" fontId="6" fillId="0" borderId="38" xfId="4" applyFill="1" applyBorder="1" applyAlignment="1">
      <alignment horizontal="center" vertical="center"/>
    </xf>
    <xf numFmtId="0" fontId="6" fillId="0" borderId="42" xfId="4" applyFill="1" applyBorder="1" applyAlignment="1">
      <alignment horizontal="center" vertical="center"/>
    </xf>
    <xf numFmtId="0" fontId="6" fillId="0" borderId="0" xfId="4" applyFill="1" applyAlignment="1">
      <alignment vertical="center" shrinkToFit="1"/>
    </xf>
    <xf numFmtId="0" fontId="1" fillId="0" borderId="5" xfId="0" applyFont="1" applyBorder="1" applyAlignment="1">
      <alignment vertical="center" shrinkToFit="1"/>
    </xf>
    <xf numFmtId="0" fontId="10" fillId="0" borderId="7" xfId="4" applyFont="1" applyFill="1" applyBorder="1" applyAlignment="1">
      <alignment horizontal="right" vertical="center"/>
    </xf>
    <xf numFmtId="0" fontId="10" fillId="0" borderId="7" xfId="4" applyFont="1" applyFill="1" applyBorder="1">
      <alignment vertical="center"/>
    </xf>
    <xf numFmtId="0" fontId="28" fillId="0" borderId="0" xfId="4" applyFont="1" applyFill="1" applyAlignment="1">
      <alignment vertical="center" wrapText="1"/>
    </xf>
    <xf numFmtId="0" fontId="10" fillId="0" borderId="0" xfId="4" applyFont="1" applyFill="1" applyAlignment="1">
      <alignment vertical="top" wrapText="1"/>
    </xf>
    <xf numFmtId="0" fontId="18" fillId="0" borderId="62" xfId="4" applyFont="1" applyFill="1" applyBorder="1" applyAlignment="1">
      <alignment horizontal="center" vertical="center"/>
    </xf>
    <xf numFmtId="0" fontId="18" fillId="0" borderId="0" xfId="4" applyFont="1" applyFill="1" applyAlignment="1">
      <alignment horizontal="left" vertical="center"/>
    </xf>
    <xf numFmtId="0" fontId="18" fillId="0" borderId="5" xfId="4" applyFont="1" applyFill="1" applyBorder="1" applyAlignment="1">
      <alignment horizontal="left" vertical="center"/>
    </xf>
    <xf numFmtId="0" fontId="18" fillId="0" borderId="0" xfId="4" applyFont="1" applyFill="1">
      <alignment vertical="center"/>
    </xf>
    <xf numFmtId="0" fontId="18" fillId="0" borderId="0" xfId="4" applyFont="1" applyFill="1" applyAlignment="1">
      <alignment horizontal="center" vertical="center"/>
    </xf>
    <xf numFmtId="183" fontId="6" fillId="0" borderId="0" xfId="1" applyNumberFormat="1" applyFont="1" applyFill="1" applyBorder="1" applyAlignment="1" applyProtection="1">
      <alignment vertical="center" shrinkToFit="1"/>
      <protection locked="0"/>
    </xf>
    <xf numFmtId="183" fontId="6" fillId="0" borderId="0" xfId="1" applyNumberFormat="1" applyFont="1" applyFill="1" applyBorder="1" applyAlignment="1">
      <alignment vertical="center" shrinkToFit="1"/>
    </xf>
    <xf numFmtId="183" fontId="6" fillId="0" borderId="2" xfId="1" applyNumberFormat="1" applyFont="1" applyFill="1" applyBorder="1" applyAlignment="1" applyProtection="1">
      <alignment vertical="center" shrinkToFit="1"/>
      <protection locked="0"/>
    </xf>
    <xf numFmtId="183" fontId="6" fillId="0" borderId="2" xfId="1" applyNumberFormat="1" applyFont="1" applyFill="1" applyBorder="1" applyAlignment="1">
      <alignment vertical="center" shrinkToFit="1"/>
    </xf>
    <xf numFmtId="0" fontId="16" fillId="0" borderId="2" xfId="4" applyFont="1" applyFill="1" applyBorder="1" applyAlignment="1">
      <alignment horizontal="left" vertical="center"/>
    </xf>
    <xf numFmtId="0" fontId="16" fillId="0" borderId="0" xfId="4" applyFont="1" applyFill="1" applyAlignment="1">
      <alignment horizontal="left" vertical="center"/>
    </xf>
    <xf numFmtId="0" fontId="5" fillId="0" borderId="0" xfId="0" applyFont="1" applyAlignment="1">
      <alignment vertical="top"/>
    </xf>
    <xf numFmtId="0" fontId="6" fillId="0" borderId="3" xfId="4" quotePrefix="1" applyFill="1" applyBorder="1">
      <alignment vertical="center"/>
    </xf>
    <xf numFmtId="0" fontId="19" fillId="0" borderId="27" xfId="4" applyFont="1" applyFill="1" applyBorder="1">
      <alignment vertical="center"/>
    </xf>
    <xf numFmtId="0" fontId="15" fillId="0" borderId="0" xfId="4" applyFont="1" applyFill="1" applyAlignment="1">
      <alignment horizontal="right" vertical="center"/>
    </xf>
    <xf numFmtId="0" fontId="10" fillId="0" borderId="0" xfId="0" applyFont="1" applyAlignment="1">
      <alignment vertical="top" wrapText="1"/>
    </xf>
    <xf numFmtId="0" fontId="6" fillId="0" borderId="0" xfId="4" applyFill="1" applyAlignment="1">
      <alignment horizontal="center" vertical="center"/>
    </xf>
    <xf numFmtId="0" fontId="10" fillId="0" borderId="0" xfId="4" applyFont="1" applyFill="1" applyAlignment="1">
      <alignment horizontal="left" vertical="top" wrapText="1"/>
    </xf>
    <xf numFmtId="0" fontId="10" fillId="0" borderId="0" xfId="4" applyFont="1" applyFill="1" applyAlignment="1">
      <alignment horizontal="left" vertical="center"/>
    </xf>
    <xf numFmtId="0" fontId="10" fillId="0" borderId="5" xfId="4" applyFont="1" applyFill="1" applyBorder="1" applyAlignment="1">
      <alignment vertical="top" wrapText="1"/>
    </xf>
    <xf numFmtId="0" fontId="10" fillId="0" borderId="0" xfId="4" applyFont="1" applyFill="1" applyAlignment="1">
      <alignment horizontal="left" vertical="top"/>
    </xf>
    <xf numFmtId="0" fontId="10" fillId="0" borderId="0" xfId="4" applyFont="1" applyFill="1" applyAlignment="1">
      <alignment horizontal="right" vertical="center"/>
    </xf>
    <xf numFmtId="0" fontId="6" fillId="0" borderId="38" xfId="4" applyFill="1" applyBorder="1" applyAlignment="1">
      <alignment horizontal="left" vertical="center"/>
    </xf>
    <xf numFmtId="0" fontId="10" fillId="0" borderId="5" xfId="4" applyFont="1" applyFill="1" applyBorder="1" applyAlignment="1">
      <alignment horizontal="left" vertical="top"/>
    </xf>
    <xf numFmtId="49" fontId="2" fillId="0" borderId="0" xfId="4" applyNumberFormat="1" applyFont="1" applyFill="1" applyAlignment="1">
      <alignment horizontal="center" vertical="center"/>
    </xf>
    <xf numFmtId="176" fontId="10" fillId="0" borderId="62" xfId="2" applyFont="1" applyFill="1" applyBorder="1" applyAlignment="1">
      <alignment horizontal="right" vertical="center"/>
    </xf>
    <xf numFmtId="0" fontId="2" fillId="0" borderId="0" xfId="4" applyFont="1" applyFill="1">
      <alignment vertical="center"/>
    </xf>
    <xf numFmtId="0" fontId="10" fillId="0" borderId="14" xfId="0" applyFont="1" applyBorder="1" applyAlignment="1">
      <alignment vertical="top" wrapText="1"/>
    </xf>
    <xf numFmtId="0" fontId="6" fillId="0" borderId="38" xfId="4" applyFill="1" applyBorder="1">
      <alignment vertical="center"/>
    </xf>
    <xf numFmtId="0" fontId="6" fillId="0" borderId="41" xfId="0" applyFont="1" applyBorder="1" applyAlignment="1">
      <alignment horizontal="left" vertical="center" wrapText="1"/>
    </xf>
    <xf numFmtId="0" fontId="6" fillId="0" borderId="59" xfId="0" applyFont="1" applyBorder="1" applyAlignment="1">
      <alignment horizontal="left" vertical="center" wrapText="1"/>
    </xf>
    <xf numFmtId="194" fontId="10" fillId="0" borderId="7" xfId="0" applyNumberFormat="1" applyFont="1" applyBorder="1" applyAlignment="1">
      <alignment horizontal="right" vertical="center"/>
    </xf>
    <xf numFmtId="0" fontId="10" fillId="0" borderId="0" xfId="4" applyFont="1" applyAlignment="1">
      <alignment horizontal="left" vertical="top" wrapText="1"/>
    </xf>
    <xf numFmtId="0" fontId="10" fillId="0" borderId="0" xfId="4" applyFont="1" applyAlignment="1">
      <alignment vertical="top" wrapText="1"/>
    </xf>
    <xf numFmtId="0" fontId="10" fillId="0" borderId="0" xfId="4" applyFont="1" applyFill="1" applyAlignment="1">
      <alignment horizontal="left" vertical="center" shrinkToFit="1"/>
    </xf>
    <xf numFmtId="0" fontId="10" fillId="0" borderId="5" xfId="0" applyFont="1" applyBorder="1">
      <alignment vertical="center"/>
    </xf>
    <xf numFmtId="0" fontId="10" fillId="0" borderId="0" xfId="0" applyFont="1" applyAlignment="1">
      <alignment vertical="center" wrapText="1"/>
    </xf>
    <xf numFmtId="0" fontId="6" fillId="0" borderId="0" xfId="4" applyAlignment="1">
      <alignment vertical="top" wrapText="1"/>
    </xf>
    <xf numFmtId="0" fontId="6" fillId="0" borderId="0" xfId="4" applyFill="1" applyAlignment="1">
      <alignment horizontal="right" vertical="center"/>
    </xf>
    <xf numFmtId="0" fontId="10" fillId="0" borderId="5" xfId="4" applyFont="1" applyFill="1" applyBorder="1" applyAlignment="1">
      <alignment horizontal="left" vertical="center"/>
    </xf>
    <xf numFmtId="0" fontId="10" fillId="0" borderId="5" xfId="4" applyFont="1" applyFill="1" applyBorder="1" applyAlignment="1">
      <alignment horizontal="left" vertical="center" wrapText="1"/>
    </xf>
    <xf numFmtId="0" fontId="10" fillId="0" borderId="11" xfId="4" applyFont="1" applyFill="1" applyBorder="1" applyAlignment="1" applyProtection="1">
      <alignment vertical="center" wrapText="1"/>
      <protection locked="0"/>
    </xf>
    <xf numFmtId="0" fontId="16" fillId="0" borderId="45" xfId="4" applyFont="1" applyFill="1" applyBorder="1" applyAlignment="1">
      <alignment vertical="center" wrapText="1"/>
    </xf>
    <xf numFmtId="194" fontId="10" fillId="0" borderId="0" xfId="0" applyNumberFormat="1" applyFont="1" applyAlignment="1">
      <alignment horizontal="right" vertical="center"/>
    </xf>
    <xf numFmtId="194" fontId="10" fillId="0" borderId="0" xfId="0" applyNumberFormat="1" applyFont="1">
      <alignment vertical="center"/>
    </xf>
    <xf numFmtId="0" fontId="16" fillId="0" borderId="62" xfId="4" applyFont="1" applyFill="1" applyBorder="1" applyAlignment="1">
      <alignment horizontal="left" vertical="center" wrapText="1"/>
    </xf>
    <xf numFmtId="197" fontId="10" fillId="0" borderId="0" xfId="0" applyNumberFormat="1" applyFont="1" applyAlignment="1" applyProtection="1">
      <alignment vertical="center" shrinkToFit="1"/>
      <protection locked="0"/>
    </xf>
    <xf numFmtId="194" fontId="10" fillId="0" borderId="0" xfId="0" applyNumberFormat="1" applyFont="1" applyAlignment="1">
      <alignment horizontal="center" vertical="center" shrinkToFit="1"/>
    </xf>
    <xf numFmtId="195" fontId="10" fillId="0" borderId="0" xfId="0" applyNumberFormat="1" applyFont="1" applyAlignment="1" applyProtection="1">
      <alignment vertical="center" wrapText="1"/>
      <protection locked="0"/>
    </xf>
    <xf numFmtId="196" fontId="10" fillId="0" borderId="0" xfId="4" applyNumberFormat="1" applyFont="1" applyFill="1" applyAlignment="1" applyProtection="1">
      <alignment vertical="center" wrapText="1"/>
      <protection locked="0"/>
    </xf>
    <xf numFmtId="194" fontId="10" fillId="0" borderId="0" xfId="0" applyNumberFormat="1" applyFont="1" applyAlignment="1" applyProtection="1">
      <alignment vertical="center" shrinkToFit="1"/>
      <protection locked="0"/>
    </xf>
    <xf numFmtId="194" fontId="10" fillId="0" borderId="2" xfId="0" applyNumberFormat="1" applyFont="1" applyBorder="1" applyAlignment="1" applyProtection="1">
      <alignment vertical="center" shrinkToFit="1"/>
      <protection locked="0"/>
    </xf>
    <xf numFmtId="195" fontId="10" fillId="0" borderId="2" xfId="0" applyNumberFormat="1" applyFont="1" applyBorder="1" applyAlignment="1" applyProtection="1">
      <alignment vertical="center" wrapText="1"/>
      <protection locked="0"/>
    </xf>
    <xf numFmtId="196" fontId="10" fillId="0" borderId="2" xfId="4" applyNumberFormat="1" applyFont="1" applyFill="1" applyBorder="1" applyAlignment="1" applyProtection="1">
      <alignment vertical="center" wrapText="1"/>
      <protection locked="0"/>
    </xf>
    <xf numFmtId="0" fontId="10" fillId="0" borderId="2" xfId="4" applyFont="1" applyFill="1" applyBorder="1" applyAlignment="1" applyProtection="1">
      <alignment vertical="center" wrapText="1"/>
      <protection locked="0"/>
    </xf>
    <xf numFmtId="197" fontId="10" fillId="0" borderId="7" xfId="0" applyNumberFormat="1" applyFont="1" applyBorder="1" applyAlignment="1" applyProtection="1">
      <alignment vertical="center" shrinkToFit="1"/>
      <protection locked="0"/>
    </xf>
    <xf numFmtId="194" fontId="10" fillId="0" borderId="7" xfId="0" applyNumberFormat="1" applyFont="1" applyBorder="1" applyAlignment="1">
      <alignment horizontal="center" vertical="center" shrinkToFit="1"/>
    </xf>
    <xf numFmtId="195" fontId="10" fillId="0" borderId="7" xfId="0" applyNumberFormat="1" applyFont="1" applyBorder="1" applyAlignment="1" applyProtection="1">
      <alignment vertical="center" wrapText="1"/>
      <protection locked="0"/>
    </xf>
    <xf numFmtId="196" fontId="10" fillId="0" borderId="7" xfId="4" applyNumberFormat="1" applyFont="1" applyFill="1" applyBorder="1" applyAlignment="1" applyProtection="1">
      <alignment vertical="center" wrapText="1"/>
      <protection locked="0"/>
    </xf>
    <xf numFmtId="0" fontId="10" fillId="0" borderId="7" xfId="4" applyFont="1" applyFill="1" applyBorder="1" applyAlignment="1" applyProtection="1">
      <alignment vertical="center" wrapText="1"/>
      <protection locked="0"/>
    </xf>
    <xf numFmtId="0" fontId="10" fillId="0" borderId="5" xfId="0" applyFont="1" applyBorder="1" applyAlignment="1">
      <alignment vertical="center" wrapText="1"/>
    </xf>
    <xf numFmtId="0" fontId="10" fillId="0" borderId="7" xfId="0" applyFont="1" applyBorder="1" applyAlignment="1">
      <alignment vertical="center" wrapText="1"/>
    </xf>
    <xf numFmtId="0" fontId="10" fillId="0" borderId="9" xfId="0" applyFont="1" applyBorder="1" applyAlignment="1">
      <alignment vertical="center" wrapText="1"/>
    </xf>
    <xf numFmtId="185" fontId="10" fillId="0" borderId="0" xfId="4" applyNumberFormat="1" applyFont="1" applyFill="1" applyAlignment="1">
      <alignment vertical="center" shrinkToFit="1"/>
    </xf>
    <xf numFmtId="185" fontId="10" fillId="0" borderId="0" xfId="4" applyNumberFormat="1" applyFont="1" applyFill="1" applyAlignment="1">
      <alignment horizontal="center" vertical="center" shrinkToFit="1"/>
    </xf>
    <xf numFmtId="0" fontId="10" fillId="0" borderId="14" xfId="4" applyFont="1" applyFill="1" applyBorder="1" applyAlignment="1">
      <alignment vertical="top" wrapText="1"/>
    </xf>
    <xf numFmtId="0" fontId="10" fillId="0" borderId="0" xfId="4" applyFont="1" applyFill="1" applyAlignment="1">
      <alignment vertical="top" wrapText="1" shrinkToFit="1"/>
    </xf>
    <xf numFmtId="0" fontId="6" fillId="0" borderId="3" xfId="4" applyFill="1" applyBorder="1" applyAlignment="1">
      <alignment vertical="top"/>
    </xf>
    <xf numFmtId="0" fontId="33" fillId="0" borderId="5" xfId="4" applyFont="1" applyFill="1" applyBorder="1" applyAlignment="1">
      <alignment vertical="top" wrapText="1"/>
    </xf>
    <xf numFmtId="0" fontId="28" fillId="0" borderId="62" xfId="4" applyFont="1" applyFill="1" applyBorder="1" applyAlignment="1">
      <alignment horizontal="right" vertical="top"/>
    </xf>
    <xf numFmtId="0" fontId="10" fillId="0" borderId="167" xfId="4" applyFont="1" applyFill="1" applyBorder="1" applyAlignment="1">
      <alignment vertical="top" wrapText="1"/>
    </xf>
    <xf numFmtId="0" fontId="13" fillId="0" borderId="5" xfId="0" applyFont="1" applyBorder="1">
      <alignment vertical="center"/>
    </xf>
    <xf numFmtId="0" fontId="10" fillId="0" borderId="62" xfId="4" applyFont="1" applyFill="1" applyBorder="1" applyAlignment="1">
      <alignment vertical="top" wrapText="1"/>
    </xf>
    <xf numFmtId="0" fontId="6" fillId="0" borderId="62" xfId="4" applyFill="1" applyBorder="1" applyAlignment="1">
      <alignment vertical="top" wrapText="1"/>
    </xf>
    <xf numFmtId="0" fontId="24" fillId="0" borderId="0" xfId="4" applyFont="1" applyFill="1" applyAlignment="1">
      <alignment vertical="top"/>
    </xf>
    <xf numFmtId="0" fontId="24" fillId="0" borderId="0" xfId="4" applyFont="1" applyFill="1" applyAlignment="1">
      <alignment vertical="top" wrapText="1"/>
    </xf>
    <xf numFmtId="0" fontId="19" fillId="0" borderId="0" xfId="4" applyFont="1" applyFill="1">
      <alignment vertical="center"/>
    </xf>
    <xf numFmtId="0" fontId="6" fillId="0" borderId="0" xfId="4" applyFill="1" applyAlignment="1">
      <alignment horizontal="left" vertical="center" shrinkToFit="1"/>
    </xf>
    <xf numFmtId="0" fontId="6" fillId="0" borderId="0" xfId="4" applyFill="1" applyAlignment="1">
      <alignment horizontal="right" vertical="top"/>
    </xf>
    <xf numFmtId="0" fontId="10" fillId="0" borderId="5" xfId="4" applyFont="1" applyFill="1" applyBorder="1" applyAlignment="1">
      <alignment horizontal="left" vertical="top" wrapText="1"/>
    </xf>
    <xf numFmtId="0" fontId="8" fillId="0" borderId="9" xfId="4" applyFont="1" applyFill="1" applyBorder="1" applyAlignment="1">
      <alignment horizontal="left" vertical="center"/>
    </xf>
    <xf numFmtId="0" fontId="10" fillId="0" borderId="5" xfId="4" applyFont="1" applyFill="1" applyBorder="1" applyAlignment="1">
      <alignment horizontal="left" vertical="center" shrinkToFit="1"/>
    </xf>
    <xf numFmtId="0" fontId="28" fillId="0" borderId="0" xfId="0" applyFont="1">
      <alignment vertical="center"/>
    </xf>
    <xf numFmtId="0" fontId="28" fillId="0" borderId="0" xfId="0" applyFont="1" applyAlignment="1">
      <alignment horizontal="right" vertical="center"/>
    </xf>
    <xf numFmtId="0" fontId="10" fillId="0" borderId="9" xfId="4" applyFont="1" applyFill="1" applyBorder="1">
      <alignment vertical="center"/>
    </xf>
    <xf numFmtId="0" fontId="6" fillId="0" borderId="3" xfId="4" applyFill="1" applyBorder="1" applyAlignment="1">
      <alignment horizontal="right" vertical="center"/>
    </xf>
    <xf numFmtId="0" fontId="10" fillId="0" borderId="0" xfId="4" applyFont="1" applyFill="1" applyAlignment="1">
      <alignment vertical="center" shrinkToFit="1"/>
    </xf>
    <xf numFmtId="0" fontId="6" fillId="0" borderId="30" xfId="4" applyFill="1" applyBorder="1">
      <alignment vertical="center"/>
    </xf>
    <xf numFmtId="0" fontId="6" fillId="0" borderId="32" xfId="4" applyFill="1" applyBorder="1">
      <alignment vertical="center"/>
    </xf>
    <xf numFmtId="0" fontId="6" fillId="0" borderId="0" xfId="4" quotePrefix="1" applyFill="1">
      <alignment vertical="center"/>
    </xf>
    <xf numFmtId="0" fontId="6" fillId="0" borderId="14" xfId="4" applyFill="1" applyBorder="1">
      <alignment vertical="center"/>
    </xf>
    <xf numFmtId="0" fontId="39" fillId="0" borderId="0" xfId="18" applyFont="1" applyFill="1" applyAlignment="1" applyProtection="1">
      <alignment vertical="center"/>
      <protection locked="0"/>
    </xf>
    <xf numFmtId="0" fontId="10" fillId="0" borderId="5" xfId="0" applyFont="1" applyBorder="1" applyAlignment="1">
      <alignment vertical="top" wrapText="1"/>
    </xf>
    <xf numFmtId="0" fontId="4" fillId="0" borderId="3" xfId="4" applyFont="1" applyFill="1" applyBorder="1" applyAlignment="1">
      <alignment horizontal="left" vertical="center"/>
    </xf>
    <xf numFmtId="194" fontId="10" fillId="0" borderId="0" xfId="0" applyNumberFormat="1" applyFont="1" applyAlignment="1">
      <alignment vertical="center" shrinkToFit="1"/>
    </xf>
    <xf numFmtId="197" fontId="20" fillId="0" borderId="11" xfId="0" applyNumberFormat="1" applyFont="1" applyBorder="1" applyAlignment="1">
      <alignment horizontal="right" vertical="center"/>
    </xf>
    <xf numFmtId="0" fontId="10" fillId="0" borderId="29" xfId="4" applyFont="1" applyFill="1" applyBorder="1" applyAlignment="1">
      <alignment vertical="center" wrapText="1"/>
    </xf>
    <xf numFmtId="197" fontId="10" fillId="0" borderId="7" xfId="0" applyNumberFormat="1" applyFont="1" applyBorder="1" applyAlignment="1">
      <alignment horizontal="left" vertical="center"/>
    </xf>
    <xf numFmtId="0" fontId="10" fillId="0" borderId="32" xfId="4" applyFont="1" applyFill="1" applyBorder="1" applyAlignment="1">
      <alignment horizontal="left" vertical="top"/>
    </xf>
    <xf numFmtId="0" fontId="1" fillId="0" borderId="167" xfId="0" applyFont="1" applyBorder="1" applyAlignment="1">
      <alignment vertical="center" shrinkToFit="1"/>
    </xf>
    <xf numFmtId="0" fontId="10" fillId="0" borderId="0" xfId="0" applyFont="1" applyAlignment="1">
      <alignment vertical="center" shrinkToFit="1"/>
    </xf>
    <xf numFmtId="197" fontId="10" fillId="0" borderId="0" xfId="0" applyNumberFormat="1" applyFont="1">
      <alignment vertical="center"/>
    </xf>
    <xf numFmtId="0" fontId="1" fillId="0" borderId="0" xfId="0" applyFont="1" applyAlignment="1">
      <alignment vertical="center" shrinkToFit="1"/>
    </xf>
    <xf numFmtId="0" fontId="39" fillId="0" borderId="0" xfId="18" applyFont="1" applyFill="1" applyAlignment="1" applyProtection="1">
      <alignment vertical="center"/>
    </xf>
    <xf numFmtId="0" fontId="9" fillId="0" borderId="7" xfId="4" applyFont="1" applyFill="1" applyBorder="1" applyAlignment="1">
      <alignment horizontal="center" vertical="center"/>
    </xf>
    <xf numFmtId="0" fontId="8" fillId="0" borderId="7" xfId="4" applyFont="1" applyFill="1" applyBorder="1">
      <alignment vertical="center"/>
    </xf>
    <xf numFmtId="0" fontId="13" fillId="0" borderId="7" xfId="4" applyFont="1" applyFill="1" applyBorder="1" applyAlignment="1">
      <alignment horizontal="center" vertical="center"/>
    </xf>
    <xf numFmtId="0" fontId="10" fillId="0" borderId="0" xfId="4" applyFont="1" applyAlignment="1">
      <alignment horizontal="left" vertical="center"/>
    </xf>
    <xf numFmtId="0" fontId="19" fillId="0" borderId="0" xfId="4" applyFont="1" applyFill="1" applyAlignment="1">
      <alignment horizontal="left" vertical="center"/>
    </xf>
    <xf numFmtId="0" fontId="15" fillId="0" borderId="0" xfId="4" applyFont="1" applyFill="1">
      <alignment vertical="center"/>
    </xf>
    <xf numFmtId="0" fontId="10" fillId="0" borderId="0" xfId="4" applyFont="1" applyFill="1" applyAlignment="1">
      <alignment horizontal="right" vertical="top" wrapText="1"/>
    </xf>
    <xf numFmtId="0" fontId="15" fillId="0" borderId="62" xfId="4" applyFont="1" applyFill="1" applyBorder="1">
      <alignment vertical="center"/>
    </xf>
    <xf numFmtId="0" fontId="2" fillId="0" borderId="25" xfId="4" applyFont="1" applyFill="1" applyBorder="1">
      <alignment vertical="center"/>
    </xf>
    <xf numFmtId="194" fontId="10" fillId="0" borderId="0" xfId="0" applyNumberFormat="1" applyFont="1" applyAlignment="1">
      <alignment horizontal="left" vertical="center"/>
    </xf>
    <xf numFmtId="0" fontId="10" fillId="0" borderId="0" xfId="4" applyFont="1" applyAlignment="1">
      <alignment horizontal="right" vertical="top"/>
    </xf>
    <xf numFmtId="0" fontId="10" fillId="0" borderId="0" xfId="4" applyFont="1" applyAlignment="1">
      <alignment horizontal="right" vertical="center"/>
    </xf>
    <xf numFmtId="0" fontId="17" fillId="0" borderId="0" xfId="4" applyFont="1" applyFill="1" applyAlignment="1">
      <alignment horizontal="left" vertical="center"/>
    </xf>
    <xf numFmtId="176" fontId="10" fillId="0" borderId="0" xfId="2" applyFont="1" applyFill="1" applyBorder="1" applyAlignment="1">
      <alignment horizontal="right" vertical="top"/>
    </xf>
    <xf numFmtId="194" fontId="10" fillId="0" borderId="11" xfId="0" applyNumberFormat="1" applyFont="1" applyBorder="1">
      <alignment vertical="center"/>
    </xf>
    <xf numFmtId="0" fontId="10" fillId="0" borderId="30" xfId="0" applyFont="1" applyBorder="1" applyAlignment="1">
      <alignment vertical="center" wrapText="1"/>
    </xf>
    <xf numFmtId="185" fontId="10" fillId="0" borderId="7" xfId="4" applyNumberFormat="1" applyFont="1" applyFill="1" applyBorder="1" applyAlignment="1">
      <alignment vertical="center" shrinkToFit="1"/>
    </xf>
    <xf numFmtId="185" fontId="10" fillId="0" borderId="7" xfId="4" applyNumberFormat="1" applyFont="1" applyFill="1" applyBorder="1" applyAlignment="1">
      <alignment horizontal="center" vertical="center" shrinkToFit="1"/>
    </xf>
    <xf numFmtId="0" fontId="10" fillId="0" borderId="7" xfId="4" applyFont="1" applyFill="1" applyBorder="1" applyAlignment="1">
      <alignment vertical="center" wrapText="1"/>
    </xf>
    <xf numFmtId="0" fontId="10" fillId="0" borderId="45" xfId="0" applyFont="1" applyBorder="1" applyAlignment="1">
      <alignment vertical="center" wrapText="1"/>
    </xf>
    <xf numFmtId="180" fontId="2" fillId="0" borderId="0" xfId="4" applyNumberFormat="1" applyFont="1" applyFill="1">
      <alignment vertical="center"/>
    </xf>
    <xf numFmtId="0" fontId="13" fillId="0" borderId="0" xfId="4" applyFont="1" applyFill="1">
      <alignment vertical="center"/>
    </xf>
    <xf numFmtId="0" fontId="10" fillId="0" borderId="45" xfId="4" applyFont="1" applyFill="1" applyBorder="1" applyAlignment="1">
      <alignment horizontal="left" vertical="center"/>
    </xf>
    <xf numFmtId="0" fontId="10" fillId="0" borderId="7" xfId="4" applyFont="1" applyFill="1" applyBorder="1" applyAlignment="1">
      <alignment horizontal="left" vertical="center"/>
    </xf>
    <xf numFmtId="0" fontId="9" fillId="0" borderId="62" xfId="4" applyFont="1" applyFill="1" applyBorder="1">
      <alignment vertical="center"/>
    </xf>
    <xf numFmtId="0" fontId="13" fillId="0" borderId="6" xfId="4" applyFont="1" applyFill="1" applyBorder="1">
      <alignment vertical="center"/>
    </xf>
    <xf numFmtId="0" fontId="13" fillId="0" borderId="62" xfId="4" applyFont="1" applyFill="1" applyBorder="1">
      <alignment vertical="center"/>
    </xf>
    <xf numFmtId="0" fontId="6" fillId="0" borderId="0" xfId="4" applyFill="1" applyAlignment="1">
      <alignment horizontal="left" vertical="top" wrapText="1"/>
    </xf>
    <xf numFmtId="0" fontId="6" fillId="0" borderId="6" xfId="4" applyFill="1" applyBorder="1" applyAlignment="1">
      <alignment horizontal="right" vertical="center"/>
    </xf>
    <xf numFmtId="0" fontId="6" fillId="0" borderId="0" xfId="4" applyFill="1" applyAlignment="1">
      <alignment horizontal="right"/>
    </xf>
    <xf numFmtId="0" fontId="6" fillId="0" borderId="0" xfId="4" applyFill="1" applyAlignment="1" applyProtection="1">
      <alignment vertical="top" wrapText="1"/>
      <protection locked="0"/>
    </xf>
    <xf numFmtId="0" fontId="6" fillId="0" borderId="0" xfId="4" quotePrefix="1" applyFill="1" applyAlignment="1">
      <alignment horizontal="right" vertical="center"/>
    </xf>
    <xf numFmtId="0" fontId="6" fillId="0" borderId="0" xfId="4" applyAlignment="1">
      <alignment horizontal="left" vertical="top" wrapText="1"/>
    </xf>
    <xf numFmtId="0" fontId="6" fillId="0" borderId="0" xfId="4" applyFill="1" applyAlignment="1" applyProtection="1">
      <alignment horizontal="left" vertical="top" wrapText="1"/>
      <protection locked="0"/>
    </xf>
    <xf numFmtId="0" fontId="6" fillId="0" borderId="62" xfId="4" applyFill="1" applyBorder="1" applyAlignment="1" applyProtection="1">
      <alignment vertical="top" wrapText="1"/>
      <protection locked="0"/>
    </xf>
    <xf numFmtId="0" fontId="6" fillId="0" borderId="3" xfId="4" quotePrefix="1" applyFill="1" applyBorder="1" applyAlignment="1">
      <alignment vertical="top"/>
    </xf>
    <xf numFmtId="0" fontId="6" fillId="0" borderId="5" xfId="4" applyFill="1" applyBorder="1" applyAlignment="1">
      <alignment horizontal="left" vertical="center"/>
    </xf>
    <xf numFmtId="0" fontId="6" fillId="0" borderId="62" xfId="4" applyFill="1" applyBorder="1" applyAlignment="1">
      <alignment vertical="center" shrinkToFit="1"/>
    </xf>
    <xf numFmtId="180" fontId="10" fillId="0" borderId="50" xfId="4" applyNumberFormat="1" applyFont="1" applyFill="1" applyBorder="1" applyAlignment="1" applyProtection="1">
      <alignment horizontal="center" vertical="center" shrinkToFit="1"/>
      <protection locked="0"/>
    </xf>
    <xf numFmtId="180" fontId="10" fillId="0" borderId="42" xfId="4" applyNumberFormat="1" applyFont="1" applyFill="1" applyBorder="1" applyAlignment="1" applyProtection="1">
      <alignment horizontal="center" vertical="center" shrinkToFit="1"/>
      <protection locked="0"/>
    </xf>
    <xf numFmtId="0" fontId="6" fillId="2" borderId="117" xfId="4" applyFill="1" applyBorder="1" applyAlignment="1" applyProtection="1">
      <alignment horizontal="center" vertical="center" shrinkToFit="1"/>
      <protection locked="0"/>
    </xf>
    <xf numFmtId="0" fontId="6" fillId="0" borderId="117" xfId="4" applyBorder="1" applyAlignment="1" applyProtection="1">
      <alignment horizontal="center" vertical="center" shrinkToFit="1"/>
      <protection locked="0"/>
    </xf>
    <xf numFmtId="0" fontId="6" fillId="2" borderId="118" xfId="4" applyFill="1" applyBorder="1" applyAlignment="1" applyProtection="1">
      <alignment vertical="center" shrinkToFit="1"/>
      <protection locked="0"/>
    </xf>
    <xf numFmtId="0" fontId="6" fillId="2" borderId="50" xfId="4" applyFill="1" applyBorder="1" applyAlignment="1" applyProtection="1">
      <alignment vertical="center" shrinkToFit="1"/>
      <protection locked="0"/>
    </xf>
    <xf numFmtId="0" fontId="6" fillId="2" borderId="51" xfId="4" applyFill="1" applyBorder="1" applyAlignment="1" applyProtection="1">
      <alignment vertical="center" shrinkToFit="1"/>
      <protection locked="0"/>
    </xf>
    <xf numFmtId="0" fontId="6" fillId="2" borderId="58" xfId="4" applyFill="1" applyBorder="1" applyAlignment="1" applyProtection="1">
      <alignment horizontal="center" vertical="center" shrinkToFit="1"/>
      <protection locked="0"/>
    </xf>
    <xf numFmtId="0" fontId="6" fillId="2" borderId="50" xfId="4" applyFill="1" applyBorder="1" applyAlignment="1" applyProtection="1">
      <alignment horizontal="center" vertical="center" shrinkToFit="1"/>
      <protection locked="0"/>
    </xf>
    <xf numFmtId="0" fontId="6" fillId="2" borderId="51" xfId="4" applyFill="1" applyBorder="1" applyAlignment="1" applyProtection="1">
      <alignment horizontal="center" vertical="center" shrinkToFit="1"/>
      <protection locked="0"/>
    </xf>
    <xf numFmtId="0" fontId="6" fillId="2" borderId="97" xfId="4" applyFill="1" applyBorder="1" applyAlignment="1" applyProtection="1">
      <alignment horizontal="center" vertical="center" shrinkToFit="1"/>
      <protection locked="0"/>
    </xf>
    <xf numFmtId="0" fontId="6" fillId="0" borderId="97" xfId="4" applyBorder="1" applyAlignment="1" applyProtection="1">
      <alignment horizontal="center" vertical="center" shrinkToFit="1"/>
      <protection locked="0"/>
    </xf>
    <xf numFmtId="0" fontId="6" fillId="2" borderId="119" xfId="4" applyFill="1" applyBorder="1" applyAlignment="1" applyProtection="1">
      <alignment horizontal="center" vertical="center" shrinkToFit="1"/>
      <protection locked="0"/>
    </xf>
    <xf numFmtId="0" fontId="6" fillId="2" borderId="97" xfId="4" applyFill="1" applyBorder="1" applyAlignment="1" applyProtection="1">
      <alignment horizontal="center" vertical="top" shrinkToFit="1"/>
      <protection locked="0"/>
    </xf>
    <xf numFmtId="0" fontId="6" fillId="2" borderId="121" xfId="4" applyFill="1" applyBorder="1" applyAlignment="1" applyProtection="1">
      <alignment horizontal="center" vertical="top" shrinkToFit="1"/>
      <protection locked="0"/>
    </xf>
    <xf numFmtId="0" fontId="6" fillId="2" borderId="121" xfId="4" applyFill="1" applyBorder="1" applyAlignment="1" applyProtection="1">
      <alignment horizontal="center" vertical="center" shrinkToFit="1"/>
      <protection locked="0"/>
    </xf>
    <xf numFmtId="215" fontId="6" fillId="0" borderId="115" xfId="4" applyNumberFormat="1" applyFill="1" applyBorder="1" applyAlignment="1" applyProtection="1">
      <alignment horizontal="center" vertical="center"/>
      <protection hidden="1"/>
    </xf>
    <xf numFmtId="0" fontId="6" fillId="0" borderId="4" xfId="4" applyFill="1" applyBorder="1" applyAlignment="1" applyProtection="1">
      <alignment horizontal="center" vertical="center" shrinkToFit="1"/>
      <protection hidden="1"/>
    </xf>
    <xf numFmtId="0" fontId="6" fillId="0" borderId="5" xfId="4" applyFill="1" applyBorder="1" applyAlignment="1">
      <alignment vertical="center" shrinkToFit="1"/>
    </xf>
    <xf numFmtId="0" fontId="6" fillId="0" borderId="62" xfId="4" applyFill="1" applyBorder="1" applyAlignment="1">
      <alignment horizontal="right" vertical="top"/>
    </xf>
    <xf numFmtId="0" fontId="6" fillId="0" borderId="62" xfId="4" applyFill="1" applyBorder="1" applyAlignment="1">
      <alignment horizontal="right" vertical="center"/>
    </xf>
    <xf numFmtId="0" fontId="6" fillId="0" borderId="62" xfId="4" applyFill="1" applyBorder="1" applyAlignment="1">
      <alignment horizontal="center" vertical="center"/>
    </xf>
    <xf numFmtId="0" fontId="6" fillId="0" borderId="6" xfId="4" applyFill="1" applyBorder="1" applyAlignment="1"/>
    <xf numFmtId="0" fontId="6" fillId="0" borderId="167" xfId="4" applyFill="1" applyBorder="1" applyAlignment="1">
      <alignment vertical="center" wrapText="1"/>
    </xf>
    <xf numFmtId="0" fontId="6" fillId="0" borderId="167" xfId="4" applyFill="1" applyBorder="1" applyAlignment="1">
      <alignment horizontal="left" vertical="center"/>
    </xf>
    <xf numFmtId="0" fontId="6" fillId="0" borderId="45" xfId="4" applyFill="1" applyBorder="1" applyAlignment="1">
      <alignment horizontal="left" vertical="center"/>
    </xf>
    <xf numFmtId="0" fontId="6" fillId="0" borderId="9" xfId="4" applyFill="1" applyBorder="1" applyAlignment="1">
      <alignment horizontal="left" vertical="center"/>
    </xf>
    <xf numFmtId="0" fontId="6" fillId="0" borderId="2" xfId="4" applyFill="1" applyBorder="1" applyAlignment="1">
      <alignment horizontal="left" vertical="center"/>
    </xf>
    <xf numFmtId="0" fontId="6" fillId="0" borderId="27" xfId="4" quotePrefix="1" applyFill="1" applyBorder="1">
      <alignment vertical="center"/>
    </xf>
    <xf numFmtId="0" fontId="6" fillId="0" borderId="10" xfId="4" applyFill="1" applyBorder="1">
      <alignment vertical="center"/>
    </xf>
    <xf numFmtId="0" fontId="6" fillId="0" borderId="15" xfId="4" applyFill="1" applyBorder="1" applyAlignment="1">
      <alignment vertical="center" wrapText="1"/>
    </xf>
    <xf numFmtId="0" fontId="6" fillId="0" borderId="6" xfId="4" applyFill="1" applyBorder="1" applyAlignment="1">
      <alignment vertical="center" wrapText="1"/>
    </xf>
    <xf numFmtId="0" fontId="6" fillId="0" borderId="62" xfId="4" applyFill="1" applyBorder="1" applyAlignment="1">
      <alignment vertical="center" wrapText="1"/>
    </xf>
    <xf numFmtId="0" fontId="6" fillId="0" borderId="7" xfId="4" applyFill="1" applyBorder="1" applyAlignment="1">
      <alignment vertical="center" wrapText="1"/>
    </xf>
    <xf numFmtId="0" fontId="6" fillId="0" borderId="15" xfId="4" applyFill="1" applyBorder="1">
      <alignment vertical="center"/>
    </xf>
    <xf numFmtId="0" fontId="6" fillId="0" borderId="11" xfId="4" quotePrefix="1" applyFill="1" applyBorder="1">
      <alignment vertical="center"/>
    </xf>
    <xf numFmtId="0" fontId="6" fillId="0" borderId="11" xfId="4" applyFill="1" applyBorder="1" applyAlignment="1">
      <alignment vertical="top" wrapText="1"/>
    </xf>
    <xf numFmtId="176" fontId="10" fillId="0" borderId="62" xfId="2" applyFont="1" applyFill="1" applyBorder="1" applyAlignment="1">
      <alignment vertical="top"/>
    </xf>
    <xf numFmtId="0" fontId="6" fillId="0" borderId="2" xfId="4" applyFill="1" applyBorder="1" applyAlignment="1" applyProtection="1">
      <alignment vertical="center" shrinkToFit="1"/>
      <protection locked="0"/>
    </xf>
    <xf numFmtId="0" fontId="6" fillId="0" borderId="167" xfId="4" applyFill="1" applyBorder="1">
      <alignment vertical="center"/>
    </xf>
    <xf numFmtId="3" fontId="6" fillId="0" borderId="0" xfId="4" applyNumberFormat="1" applyFill="1" applyAlignment="1">
      <alignment horizontal="center" vertical="center"/>
    </xf>
    <xf numFmtId="184" fontId="6" fillId="0" borderId="0" xfId="4" applyNumberFormat="1" applyFill="1" applyAlignment="1">
      <alignment horizontal="right" vertical="center"/>
    </xf>
    <xf numFmtId="0" fontId="28" fillId="0" borderId="62" xfId="4" applyFont="1" applyFill="1" applyBorder="1">
      <alignment vertical="center"/>
    </xf>
    <xf numFmtId="180" fontId="6" fillId="0" borderId="0" xfId="4" applyNumberFormat="1" applyFill="1">
      <alignment vertical="center"/>
    </xf>
    <xf numFmtId="180" fontId="6" fillId="0" borderId="0" xfId="4" applyNumberFormat="1" applyFill="1" applyAlignment="1">
      <alignment horizontal="right" vertical="center"/>
    </xf>
    <xf numFmtId="0" fontId="6" fillId="0" borderId="62" xfId="4" applyFill="1" applyBorder="1" applyAlignment="1" applyProtection="1">
      <alignment horizontal="left" vertical="top" wrapText="1"/>
      <protection locked="0"/>
    </xf>
    <xf numFmtId="0" fontId="6" fillId="0" borderId="3" xfId="4" applyBorder="1" applyAlignment="1">
      <alignment horizontal="left" vertical="center"/>
    </xf>
    <xf numFmtId="0" fontId="6" fillId="0" borderId="62" xfId="4" applyBorder="1" applyAlignment="1">
      <alignment horizontal="left" vertical="top" wrapText="1"/>
    </xf>
    <xf numFmtId="0" fontId="6" fillId="0" borderId="48" xfId="4" applyFill="1" applyBorder="1" applyAlignment="1">
      <alignment horizontal="left" vertical="center" shrinkToFit="1"/>
    </xf>
    <xf numFmtId="0" fontId="6" fillId="0" borderId="57" xfId="4" applyFill="1" applyBorder="1" applyAlignment="1">
      <alignment horizontal="left" vertical="center" shrinkToFit="1"/>
    </xf>
    <xf numFmtId="0" fontId="6" fillId="0" borderId="39" xfId="4" applyFill="1" applyBorder="1">
      <alignment vertical="center"/>
    </xf>
    <xf numFmtId="0" fontId="6" fillId="0" borderId="14" xfId="4" applyFill="1" applyBorder="1" applyAlignment="1">
      <alignment horizontal="left" vertical="center" shrinkToFit="1"/>
    </xf>
    <xf numFmtId="180" fontId="6" fillId="0" borderId="0" xfId="4" applyNumberFormat="1" applyFill="1" applyAlignment="1">
      <alignment horizontal="left" vertical="center"/>
    </xf>
    <xf numFmtId="180" fontId="6" fillId="0" borderId="0" xfId="4" applyNumberFormat="1" applyFill="1" applyAlignment="1" applyProtection="1">
      <alignment vertical="top" wrapText="1"/>
      <protection locked="0"/>
    </xf>
    <xf numFmtId="0" fontId="6" fillId="0" borderId="41" xfId="4" applyFill="1" applyBorder="1" applyAlignment="1" applyProtection="1">
      <alignment vertical="center" shrinkToFit="1"/>
      <protection locked="0"/>
    </xf>
    <xf numFmtId="0" fontId="6" fillId="0" borderId="40" xfId="4" applyFill="1" applyBorder="1" applyAlignment="1">
      <alignment vertical="center" wrapText="1"/>
    </xf>
    <xf numFmtId="0" fontId="6" fillId="0" borderId="16" xfId="4" applyFill="1" applyBorder="1" applyAlignment="1" applyProtection="1">
      <alignment vertical="center" shrinkToFit="1"/>
      <protection locked="0"/>
    </xf>
    <xf numFmtId="0" fontId="6" fillId="0" borderId="60" xfId="4" applyFill="1" applyBorder="1" applyAlignment="1">
      <alignment vertical="center" wrapText="1"/>
    </xf>
    <xf numFmtId="0" fontId="6" fillId="0" borderId="42" xfId="4" applyFill="1" applyBorder="1" applyAlignment="1">
      <alignment horizontal="left" vertical="center"/>
    </xf>
    <xf numFmtId="0" fontId="6" fillId="0" borderId="42" xfId="4" applyFill="1" applyBorder="1">
      <alignment vertical="center"/>
    </xf>
    <xf numFmtId="49" fontId="6" fillId="0" borderId="3" xfId="4" applyNumberFormat="1" applyBorder="1">
      <alignment vertical="center"/>
    </xf>
    <xf numFmtId="0" fontId="10" fillId="0" borderId="10" xfId="4" applyFont="1" applyFill="1" applyBorder="1" applyAlignment="1">
      <alignment horizontal="center" vertical="center"/>
    </xf>
    <xf numFmtId="0" fontId="45" fillId="0" borderId="0" xfId="0" applyFont="1">
      <alignment vertical="center"/>
    </xf>
    <xf numFmtId="0" fontId="46" fillId="0" borderId="0" xfId="0" applyFont="1">
      <alignment vertical="center"/>
    </xf>
    <xf numFmtId="0" fontId="47" fillId="0" borderId="0" xfId="0" applyFont="1" applyAlignment="1">
      <alignment horizontal="center" vertical="center"/>
    </xf>
    <xf numFmtId="0" fontId="47" fillId="0" borderId="0" xfId="0" applyFont="1">
      <alignment vertical="center"/>
    </xf>
    <xf numFmtId="0" fontId="48" fillId="0" borderId="33" xfId="0" applyFont="1" applyBorder="1" applyAlignment="1">
      <alignment vertical="center" wrapText="1"/>
    </xf>
    <xf numFmtId="0" fontId="48" fillId="0" borderId="63" xfId="0" applyFont="1" applyBorder="1">
      <alignment vertical="center"/>
    </xf>
    <xf numFmtId="0" fontId="50" fillId="0" borderId="28" xfId="0" applyFont="1" applyBorder="1" applyAlignment="1">
      <alignment horizontal="center" vertical="center"/>
    </xf>
    <xf numFmtId="0" fontId="48" fillId="0" borderId="3" xfId="0" applyFont="1" applyBorder="1" applyAlignment="1">
      <alignment vertical="center" wrapText="1"/>
    </xf>
    <xf numFmtId="0" fontId="48" fillId="0" borderId="5" xfId="0" applyFont="1" applyBorder="1">
      <alignment vertical="center"/>
    </xf>
    <xf numFmtId="0" fontId="48" fillId="0" borderId="181" xfId="0" applyFont="1" applyBorder="1">
      <alignment vertical="center"/>
    </xf>
    <xf numFmtId="0" fontId="48" fillId="0" borderId="182" xfId="0" applyFont="1" applyBorder="1">
      <alignment vertical="center"/>
    </xf>
    <xf numFmtId="0" fontId="48" fillId="0" borderId="5" xfId="0" applyFont="1" applyBorder="1" applyAlignment="1">
      <alignment vertical="center" wrapText="1"/>
    </xf>
    <xf numFmtId="0" fontId="50" fillId="0" borderId="6" xfId="0" applyFont="1" applyBorder="1" applyAlignment="1">
      <alignment horizontal="center" vertical="center"/>
    </xf>
    <xf numFmtId="0" fontId="48" fillId="0" borderId="27" xfId="0" applyFont="1" applyBorder="1" applyAlignment="1">
      <alignment vertical="center" wrapText="1"/>
    </xf>
    <xf numFmtId="0" fontId="48" fillId="0" borderId="31" xfId="0" applyFont="1" applyBorder="1" applyAlignment="1">
      <alignment vertical="center" wrapText="1"/>
    </xf>
    <xf numFmtId="0" fontId="48" fillId="0" borderId="69" xfId="0" applyFont="1" applyBorder="1" applyAlignment="1">
      <alignment vertical="center" wrapText="1"/>
    </xf>
    <xf numFmtId="0" fontId="48" fillId="0" borderId="64" xfId="0" applyFont="1" applyBorder="1" applyAlignment="1">
      <alignment vertical="center" wrapText="1"/>
    </xf>
    <xf numFmtId="0" fontId="48" fillId="0" borderId="3" xfId="0" applyFont="1" applyBorder="1" applyAlignment="1">
      <alignment vertical="distributed"/>
    </xf>
    <xf numFmtId="0" fontId="48" fillId="0" borderId="5" xfId="0" applyFont="1" applyBorder="1" applyAlignment="1">
      <alignment vertical="distributed"/>
    </xf>
    <xf numFmtId="0" fontId="48" fillId="0" borderId="8" xfId="0" applyFont="1" applyBorder="1" applyAlignment="1">
      <alignment vertical="distributed"/>
    </xf>
    <xf numFmtId="0" fontId="48" fillId="0" borderId="9" xfId="0" applyFont="1" applyBorder="1" applyAlignment="1">
      <alignment vertical="distributed"/>
    </xf>
    <xf numFmtId="0" fontId="52" fillId="0" borderId="2" xfId="0" applyFont="1" applyBorder="1" applyAlignment="1">
      <alignment horizontal="distributed" vertical="center" indent="1"/>
    </xf>
    <xf numFmtId="0" fontId="53" fillId="0" borderId="2" xfId="0" applyFont="1" applyBorder="1">
      <alignment vertical="center"/>
    </xf>
    <xf numFmtId="0" fontId="54" fillId="0" borderId="0" xfId="0" applyFont="1">
      <alignment vertical="center"/>
    </xf>
    <xf numFmtId="0" fontId="50" fillId="0" borderId="52" xfId="0" applyFont="1" applyBorder="1">
      <alignment vertical="center"/>
    </xf>
    <xf numFmtId="0" fontId="52" fillId="0" borderId="28" xfId="0" applyFont="1" applyBorder="1">
      <alignment vertical="center"/>
    </xf>
    <xf numFmtId="0" fontId="50" fillId="0" borderId="25" xfId="0" applyFont="1" applyBorder="1">
      <alignment vertical="center"/>
    </xf>
    <xf numFmtId="0" fontId="50" fillId="0" borderId="69" xfId="0" applyFont="1" applyBorder="1">
      <alignment vertical="center"/>
    </xf>
    <xf numFmtId="0" fontId="52" fillId="0" borderId="6" xfId="0" applyFont="1" applyBorder="1">
      <alignment vertical="center"/>
    </xf>
    <xf numFmtId="0" fontId="50" fillId="0" borderId="64" xfId="0" applyFont="1" applyBorder="1">
      <alignment vertical="center"/>
    </xf>
    <xf numFmtId="0" fontId="50" fillId="0" borderId="69" xfId="0" applyFont="1" applyBorder="1" applyAlignment="1">
      <alignment horizontal="distributed" vertical="center"/>
    </xf>
    <xf numFmtId="0" fontId="53" fillId="0" borderId="18" xfId="0" applyFont="1" applyBorder="1">
      <alignment vertical="center"/>
    </xf>
    <xf numFmtId="0" fontId="50" fillId="0" borderId="18" xfId="0" applyFont="1" applyBorder="1" applyAlignment="1">
      <alignment horizontal="center" vertical="center"/>
    </xf>
    <xf numFmtId="0" fontId="50" fillId="0" borderId="176" xfId="0" applyFont="1" applyBorder="1">
      <alignment vertical="center"/>
    </xf>
    <xf numFmtId="0" fontId="50" fillId="0" borderId="177" xfId="0" applyFont="1" applyBorder="1" applyAlignment="1">
      <alignment horizontal="distributed" vertical="center"/>
    </xf>
    <xf numFmtId="0" fontId="53" fillId="0" borderId="178" xfId="0" applyFont="1" applyBorder="1">
      <alignment vertical="center"/>
    </xf>
    <xf numFmtId="0" fontId="50" fillId="0" borderId="178" xfId="0" applyFont="1" applyBorder="1" applyAlignment="1">
      <alignment horizontal="center" vertical="center"/>
    </xf>
    <xf numFmtId="0" fontId="50" fillId="0" borderId="180" xfId="0" applyFont="1" applyBorder="1">
      <alignment vertical="center"/>
    </xf>
    <xf numFmtId="0" fontId="50" fillId="0" borderId="0" xfId="0" applyFont="1" applyAlignment="1">
      <alignment horizontal="center" vertical="center"/>
    </xf>
    <xf numFmtId="0" fontId="46" fillId="0" borderId="0" xfId="0" applyFont="1" applyAlignment="1">
      <alignment horizontal="center" vertical="center"/>
    </xf>
    <xf numFmtId="0" fontId="50" fillId="0" borderId="0" xfId="0" applyFont="1" applyAlignment="1">
      <alignment horizontal="distributed" vertical="center"/>
    </xf>
    <xf numFmtId="0" fontId="46" fillId="0" borderId="11" xfId="0" applyFont="1" applyBorder="1">
      <alignment vertical="center"/>
    </xf>
    <xf numFmtId="0" fontId="46" fillId="0" borderId="7" xfId="0" applyFont="1" applyBorder="1">
      <alignment vertical="center"/>
    </xf>
    <xf numFmtId="0" fontId="49" fillId="0" borderId="0" xfId="0" applyFont="1" applyAlignment="1">
      <alignment horizontal="center" vertical="center" textRotation="255"/>
    </xf>
    <xf numFmtId="0" fontId="49" fillId="0" borderId="0" xfId="0" applyFont="1" applyAlignment="1">
      <alignment horizontal="center" vertical="center"/>
    </xf>
    <xf numFmtId="0" fontId="46" fillId="0" borderId="0" xfId="0" applyFont="1" applyAlignment="1">
      <alignment horizontal="center" vertical="center" shrinkToFit="1"/>
    </xf>
    <xf numFmtId="0" fontId="50" fillId="0" borderId="0" xfId="0" applyFont="1" applyAlignment="1">
      <alignment horizontal="center" vertical="center" shrinkToFit="1"/>
    </xf>
    <xf numFmtId="0" fontId="50" fillId="0" borderId="0" xfId="0" applyFont="1" applyAlignment="1">
      <alignment horizontal="right" vertical="top"/>
    </xf>
    <xf numFmtId="0" fontId="50" fillId="0" borderId="0" xfId="0" applyFont="1">
      <alignment vertical="center"/>
    </xf>
    <xf numFmtId="0" fontId="55" fillId="0" borderId="0" xfId="0" applyFont="1">
      <alignment vertical="center"/>
    </xf>
    <xf numFmtId="0" fontId="57" fillId="0" borderId="0" xfId="0" applyFont="1" applyAlignment="1">
      <alignment horizontal="right" vertical="center"/>
    </xf>
    <xf numFmtId="0" fontId="56" fillId="0" borderId="0" xfId="0" applyFont="1" applyAlignment="1">
      <alignment horizontal="center" vertical="center"/>
    </xf>
    <xf numFmtId="0" fontId="57" fillId="0" borderId="0" xfId="0" applyFont="1">
      <alignment vertical="center"/>
    </xf>
    <xf numFmtId="0" fontId="56" fillId="0" borderId="0" xfId="0" applyFont="1">
      <alignment vertical="center"/>
    </xf>
    <xf numFmtId="0" fontId="48" fillId="0" borderId="0" xfId="0" applyFont="1" applyAlignment="1">
      <alignment horizontal="center" vertical="center"/>
    </xf>
    <xf numFmtId="0" fontId="48" fillId="0" borderId="0" xfId="0" applyFont="1">
      <alignment vertical="center"/>
    </xf>
    <xf numFmtId="0" fontId="48" fillId="0" borderId="0" xfId="0" applyFont="1" applyAlignment="1">
      <alignment horizontal="right" vertical="center"/>
    </xf>
    <xf numFmtId="0" fontId="48" fillId="0" borderId="0" xfId="0" applyFont="1" applyAlignment="1">
      <alignment horizontal="left" vertical="center"/>
    </xf>
    <xf numFmtId="0" fontId="56" fillId="7" borderId="0" xfId="0" applyFont="1" applyFill="1" applyAlignment="1">
      <alignment horizontal="center" vertical="center"/>
    </xf>
    <xf numFmtId="0" fontId="58" fillId="0" borderId="0" xfId="0" applyFont="1">
      <alignment vertical="center"/>
    </xf>
    <xf numFmtId="0" fontId="49" fillId="0" borderId="0" xfId="0" applyFont="1" applyAlignment="1">
      <alignment horizontal="left" vertical="center" wrapText="1"/>
    </xf>
    <xf numFmtId="0" fontId="59" fillId="0" borderId="0" xfId="4" applyFont="1" applyFill="1" applyAlignment="1">
      <alignment horizontal="right" vertical="center"/>
    </xf>
    <xf numFmtId="0" fontId="59" fillId="0" borderId="0" xfId="4" applyFont="1" applyFill="1" applyAlignment="1">
      <alignment horizontal="left" vertical="center"/>
    </xf>
    <xf numFmtId="0" fontId="59" fillId="0" borderId="0" xfId="4" applyFont="1" applyFill="1">
      <alignment vertical="center"/>
    </xf>
    <xf numFmtId="0" fontId="59" fillId="0" borderId="5" xfId="4" applyFont="1" applyFill="1" applyBorder="1">
      <alignment vertical="center"/>
    </xf>
    <xf numFmtId="0" fontId="59" fillId="0" borderId="0" xfId="4" applyFont="1" applyFill="1" applyAlignment="1">
      <alignment horizontal="center" vertical="center"/>
    </xf>
    <xf numFmtId="0" fontId="59" fillId="0" borderId="0" xfId="4" applyFont="1" applyFill="1" applyAlignment="1">
      <alignment vertical="center" wrapText="1"/>
    </xf>
    <xf numFmtId="0" fontId="51" fillId="0" borderId="0" xfId="4" applyFont="1" applyFill="1">
      <alignment vertical="center"/>
    </xf>
    <xf numFmtId="0" fontId="59" fillId="0" borderId="0" xfId="4" applyFont="1" applyFill="1" applyAlignment="1">
      <alignment horizontal="left" vertical="center" wrapText="1"/>
    </xf>
    <xf numFmtId="0" fontId="51" fillId="0" borderId="0" xfId="4" applyFont="1" applyFill="1" applyAlignment="1">
      <alignment horizontal="left" vertical="top" wrapText="1"/>
    </xf>
    <xf numFmtId="0" fontId="59" fillId="0" borderId="62" xfId="4" applyFont="1" applyFill="1" applyBorder="1">
      <alignment vertical="center"/>
    </xf>
    <xf numFmtId="0" fontId="51" fillId="0" borderId="0" xfId="4" applyFont="1" applyFill="1" applyAlignment="1">
      <alignment horizontal="left" vertical="top"/>
    </xf>
    <xf numFmtId="0" fontId="59" fillId="0" borderId="0" xfId="4" applyFont="1" applyFill="1" applyAlignment="1">
      <alignment vertical="top" wrapText="1"/>
    </xf>
    <xf numFmtId="0" fontId="59" fillId="0" borderId="0" xfId="4" applyFont="1" applyFill="1" applyAlignment="1">
      <alignment vertical="top"/>
    </xf>
    <xf numFmtId="0" fontId="51" fillId="0" borderId="0" xfId="4" applyFont="1" applyFill="1" applyAlignment="1">
      <alignment vertical="top" wrapText="1"/>
    </xf>
    <xf numFmtId="0" fontId="51" fillId="0" borderId="0" xfId="4" applyFont="1" applyFill="1" applyAlignment="1">
      <alignment horizontal="left" vertical="center"/>
    </xf>
    <xf numFmtId="0" fontId="59" fillId="0" borderId="0" xfId="4" applyFont="1" applyFill="1" applyAlignment="1">
      <alignment horizontal="left" vertical="top" wrapText="1"/>
    </xf>
    <xf numFmtId="0" fontId="51" fillId="0" borderId="5" xfId="4" applyFont="1" applyFill="1" applyBorder="1" applyAlignment="1">
      <alignment vertical="top" wrapText="1"/>
    </xf>
    <xf numFmtId="0" fontId="59" fillId="0" borderId="3" xfId="4" applyFont="1" applyFill="1" applyBorder="1">
      <alignment vertical="center"/>
    </xf>
    <xf numFmtId="0" fontId="59" fillId="0" borderId="6" xfId="4" applyFont="1" applyFill="1" applyBorder="1">
      <alignment vertical="center"/>
    </xf>
    <xf numFmtId="0" fontId="51" fillId="0" borderId="62" xfId="4" applyFont="1" applyFill="1" applyBorder="1">
      <alignment vertical="center"/>
    </xf>
    <xf numFmtId="0" fontId="59" fillId="0" borderId="14" xfId="4" applyFont="1" applyFill="1" applyBorder="1">
      <alignment vertical="center"/>
    </xf>
    <xf numFmtId="0" fontId="51" fillId="0" borderId="62" xfId="4" applyFont="1" applyFill="1" applyBorder="1" applyAlignment="1">
      <alignment horizontal="right" vertical="top"/>
    </xf>
    <xf numFmtId="0" fontId="51" fillId="0" borderId="0" xfId="4" applyFont="1" applyFill="1" applyAlignment="1">
      <alignment horizontal="left" vertical="center" shrinkToFit="1"/>
    </xf>
    <xf numFmtId="0" fontId="51" fillId="0" borderId="62" xfId="4" applyFont="1" applyFill="1" applyBorder="1" applyAlignment="1">
      <alignment horizontal="right" vertical="center"/>
    </xf>
    <xf numFmtId="0" fontId="51" fillId="0" borderId="0" xfId="4" applyFont="1" applyFill="1" applyAlignment="1">
      <alignment horizontal="right" vertical="center"/>
    </xf>
    <xf numFmtId="0" fontId="51" fillId="0" borderId="5" xfId="4" applyFont="1" applyBorder="1" applyAlignment="1" applyProtection="1">
      <alignment vertical="top" wrapText="1"/>
      <protection locked="0"/>
    </xf>
    <xf numFmtId="0" fontId="59" fillId="0" borderId="8" xfId="4" applyFont="1" applyFill="1" applyBorder="1">
      <alignment vertical="center"/>
    </xf>
    <xf numFmtId="0" fontId="59" fillId="0" borderId="7" xfId="4" applyFont="1" applyFill="1" applyBorder="1">
      <alignment vertical="center"/>
    </xf>
    <xf numFmtId="0" fontId="51" fillId="0" borderId="9" xfId="4" applyFont="1" applyBorder="1" applyAlignment="1" applyProtection="1">
      <alignment vertical="top" wrapText="1"/>
      <protection locked="0"/>
    </xf>
    <xf numFmtId="0" fontId="59" fillId="0" borderId="3" xfId="4" applyFont="1" applyFill="1" applyBorder="1" applyAlignment="1">
      <alignment horizontal="left" vertical="center"/>
    </xf>
    <xf numFmtId="0" fontId="63" fillId="0" borderId="0" xfId="4" applyFont="1" applyFill="1">
      <alignment vertical="center"/>
    </xf>
    <xf numFmtId="0" fontId="68" fillId="0" borderId="0" xfId="4" applyFont="1" applyFill="1" applyAlignment="1">
      <alignment horizontal="left" vertical="center"/>
    </xf>
    <xf numFmtId="0" fontId="59" fillId="0" borderId="22" xfId="4" applyFont="1" applyFill="1" applyBorder="1">
      <alignment vertical="center"/>
    </xf>
    <xf numFmtId="0" fontId="59" fillId="0" borderId="0" xfId="4" applyFont="1" applyFill="1" applyProtection="1">
      <alignment vertical="center"/>
      <protection locked="0"/>
    </xf>
    <xf numFmtId="0" fontId="59" fillId="0" borderId="0" xfId="4" applyFont="1" applyAlignment="1" applyProtection="1">
      <alignment horizontal="center" vertical="center"/>
      <protection locked="0"/>
    </xf>
    <xf numFmtId="0" fontId="51" fillId="0" borderId="0" xfId="4" applyFont="1" applyFill="1" applyAlignment="1">
      <alignment horizontal="center" vertical="center"/>
    </xf>
    <xf numFmtId="0" fontId="59" fillId="0" borderId="0" xfId="4" applyFont="1" applyFill="1" applyAlignment="1">
      <alignment horizontal="center" vertical="center" wrapText="1"/>
    </xf>
    <xf numFmtId="0" fontId="59" fillId="0" borderId="0" xfId="4" applyFont="1" applyProtection="1">
      <alignment vertical="center"/>
      <protection locked="0"/>
    </xf>
    <xf numFmtId="0" fontId="51" fillId="0" borderId="0" xfId="4" applyFont="1" applyFill="1" applyAlignment="1">
      <alignment horizontal="right" vertical="top"/>
    </xf>
    <xf numFmtId="0" fontId="59" fillId="0" borderId="9" xfId="4" applyFont="1" applyFill="1" applyBorder="1">
      <alignment vertical="center"/>
    </xf>
    <xf numFmtId="0" fontId="51" fillId="0" borderId="62" xfId="4" applyFont="1" applyFill="1" applyBorder="1" applyAlignment="1">
      <alignment vertical="top" wrapText="1"/>
    </xf>
    <xf numFmtId="0" fontId="51" fillId="0" borderId="0" xfId="4" applyFont="1" applyFill="1" applyAlignment="1">
      <alignment vertical="top"/>
    </xf>
    <xf numFmtId="0" fontId="59" fillId="0" borderId="3" xfId="4" quotePrefix="1" applyFont="1" applyFill="1" applyBorder="1">
      <alignment vertical="center"/>
    </xf>
    <xf numFmtId="0" fontId="51" fillId="0" borderId="5" xfId="4" applyFont="1" applyFill="1" applyBorder="1" applyAlignment="1">
      <alignment horizontal="left" vertical="top"/>
    </xf>
    <xf numFmtId="0" fontId="59" fillId="0" borderId="56" xfId="4" applyFont="1" applyFill="1" applyBorder="1" applyAlignment="1">
      <alignment horizontal="center" vertical="center"/>
    </xf>
    <xf numFmtId="0" fontId="59" fillId="0" borderId="0" xfId="4" applyFont="1" applyFill="1" applyAlignment="1">
      <alignment horizontal="right" vertical="top"/>
    </xf>
    <xf numFmtId="0" fontId="51" fillId="0" borderId="62" xfId="4" applyFont="1" applyFill="1" applyBorder="1" applyAlignment="1">
      <alignment horizontal="center" vertical="center"/>
    </xf>
    <xf numFmtId="0" fontId="59" fillId="0" borderId="39" xfId="4" applyFont="1" applyFill="1" applyBorder="1" applyAlignment="1" applyProtection="1">
      <alignment vertical="center" shrinkToFit="1"/>
      <protection locked="0"/>
    </xf>
    <xf numFmtId="0" fontId="59" fillId="0" borderId="0" xfId="4" applyFont="1" applyFill="1" applyAlignment="1" applyProtection="1">
      <alignment vertical="center" shrinkToFit="1"/>
      <protection locked="0"/>
    </xf>
    <xf numFmtId="0" fontId="59" fillId="0" borderId="90" xfId="4" applyFont="1" applyFill="1" applyBorder="1" applyAlignment="1" applyProtection="1">
      <alignment horizontal="right" vertical="center" shrinkToFit="1"/>
      <protection locked="0"/>
    </xf>
    <xf numFmtId="0" fontId="59" fillId="0" borderId="13" xfId="4" applyFont="1" applyFill="1" applyBorder="1">
      <alignment vertical="center"/>
    </xf>
    <xf numFmtId="180" fontId="59" fillId="0" borderId="54" xfId="4" applyNumberFormat="1" applyFont="1" applyFill="1" applyBorder="1" applyAlignment="1" applyProtection="1">
      <alignment horizontal="left" vertical="center" shrinkToFit="1"/>
      <protection locked="0"/>
    </xf>
    <xf numFmtId="180" fontId="59" fillId="0" borderId="39" xfId="4" applyNumberFormat="1" applyFont="1" applyFill="1" applyBorder="1" applyAlignment="1" applyProtection="1">
      <alignment horizontal="left" vertical="center" shrinkToFit="1"/>
      <protection locked="0"/>
    </xf>
    <xf numFmtId="180" fontId="59" fillId="0" borderId="55" xfId="4" applyNumberFormat="1" applyFont="1" applyFill="1" applyBorder="1" applyAlignment="1" applyProtection="1">
      <alignment horizontal="left" vertical="center" shrinkToFit="1"/>
      <protection locked="0"/>
    </xf>
    <xf numFmtId="0" fontId="59" fillId="0" borderId="45" xfId="4" applyFont="1" applyFill="1" applyBorder="1">
      <alignment vertical="center"/>
    </xf>
    <xf numFmtId="0" fontId="60" fillId="0" borderId="0" xfId="18" applyFont="1" applyFill="1" applyAlignment="1" applyProtection="1">
      <alignment vertical="center"/>
      <protection locked="0"/>
    </xf>
    <xf numFmtId="194" fontId="10" fillId="0" borderId="50" xfId="0" applyNumberFormat="1" applyFont="1" applyBorder="1" applyAlignment="1">
      <alignment horizontal="center" vertical="center"/>
    </xf>
    <xf numFmtId="0" fontId="10" fillId="0" borderId="58" xfId="4" applyFont="1" applyFill="1" applyBorder="1" applyAlignment="1">
      <alignment horizontal="center" vertical="center"/>
    </xf>
    <xf numFmtId="0" fontId="10" fillId="0" borderId="60" xfId="4" applyFont="1" applyFill="1" applyBorder="1" applyAlignment="1">
      <alignment horizontal="center" vertical="center"/>
    </xf>
    <xf numFmtId="0" fontId="59" fillId="0" borderId="27" xfId="4" applyFont="1" applyFill="1" applyBorder="1">
      <alignment vertical="center"/>
    </xf>
    <xf numFmtId="0" fontId="59" fillId="0" borderId="11" xfId="4" applyFont="1" applyFill="1" applyBorder="1">
      <alignment vertical="center"/>
    </xf>
    <xf numFmtId="0" fontId="59" fillId="0" borderId="22" xfId="4" applyFont="1" applyFill="1" applyBorder="1" applyAlignment="1">
      <alignment horizontal="left" vertical="center"/>
    </xf>
    <xf numFmtId="0" fontId="51" fillId="0" borderId="62" xfId="4" applyFont="1" applyFill="1" applyBorder="1" applyAlignment="1">
      <alignment horizontal="right" vertical="top" shrinkToFit="1"/>
    </xf>
    <xf numFmtId="0" fontId="51" fillId="0" borderId="22" xfId="4" applyFont="1" applyFill="1" applyBorder="1" applyAlignment="1">
      <alignment horizontal="left" vertical="center" shrinkToFit="1"/>
    </xf>
    <xf numFmtId="0" fontId="51" fillId="0" borderId="62" xfId="4" applyFont="1" applyFill="1" applyBorder="1" applyAlignment="1">
      <alignment horizontal="left" vertical="center"/>
    </xf>
    <xf numFmtId="0" fontId="51" fillId="0" borderId="62" xfId="4" applyFont="1" applyFill="1" applyBorder="1" applyAlignment="1">
      <alignment horizontal="right" vertical="center" wrapText="1"/>
    </xf>
    <xf numFmtId="0" fontId="78" fillId="0" borderId="5" xfId="4" applyFont="1" applyFill="1" applyBorder="1" applyAlignment="1">
      <alignment horizontal="left" vertical="center"/>
    </xf>
    <xf numFmtId="0" fontId="59" fillId="0" borderId="62" xfId="4" applyFont="1" applyFill="1" applyBorder="1" applyAlignment="1">
      <alignment horizontal="center" vertical="center"/>
    </xf>
    <xf numFmtId="0" fontId="59" fillId="0" borderId="62" xfId="4" applyFont="1" applyFill="1" applyBorder="1" applyAlignment="1">
      <alignment horizontal="right" vertical="top"/>
    </xf>
    <xf numFmtId="0" fontId="51" fillId="0" borderId="22" xfId="4" applyFont="1" applyFill="1" applyBorder="1" applyAlignment="1">
      <alignment horizontal="left" vertical="center"/>
    </xf>
    <xf numFmtId="0" fontId="59" fillId="0" borderId="62" xfId="4" applyFont="1" applyFill="1" applyBorder="1" applyAlignment="1">
      <alignment horizontal="right" vertical="center"/>
    </xf>
    <xf numFmtId="0" fontId="59" fillId="0" borderId="3" xfId="4" applyFont="1" applyFill="1" applyBorder="1" applyAlignment="1">
      <alignment vertical="top"/>
    </xf>
    <xf numFmtId="0" fontId="79" fillId="0" borderId="5" xfId="4" applyFont="1" applyFill="1" applyBorder="1" applyAlignment="1">
      <alignment horizontal="left" vertical="center"/>
    </xf>
    <xf numFmtId="0" fontId="51" fillId="0" borderId="0" xfId="4" applyFont="1" applyFill="1" applyAlignment="1">
      <alignment vertical="top" wrapText="1" shrinkToFit="1"/>
    </xf>
    <xf numFmtId="0" fontId="51" fillId="0" borderId="5" xfId="4" applyFont="1" applyFill="1" applyBorder="1" applyAlignment="1">
      <alignment vertical="top" wrapText="1" shrinkToFit="1"/>
    </xf>
    <xf numFmtId="0" fontId="51" fillId="0" borderId="5" xfId="4" applyFont="1" applyFill="1" applyBorder="1" applyAlignment="1">
      <alignment vertical="center" shrinkToFit="1"/>
    </xf>
    <xf numFmtId="0" fontId="70" fillId="0" borderId="0" xfId="4" applyFont="1" applyFill="1" applyAlignment="1">
      <alignment horizontal="right" vertical="center"/>
    </xf>
    <xf numFmtId="0" fontId="51" fillId="0" borderId="10" xfId="0" applyFont="1" applyBorder="1" applyAlignment="1">
      <alignment vertical="top" wrapText="1"/>
    </xf>
    <xf numFmtId="0" fontId="51" fillId="0" borderId="11" xfId="0" applyFont="1" applyBorder="1" applyAlignment="1">
      <alignment vertical="top" wrapText="1"/>
    </xf>
    <xf numFmtId="0" fontId="59" fillId="0" borderId="12" xfId="4" applyFont="1" applyFill="1" applyBorder="1">
      <alignment vertical="center"/>
    </xf>
    <xf numFmtId="0" fontId="80" fillId="0" borderId="13" xfId="0" applyFont="1" applyBorder="1" applyAlignment="1">
      <alignment horizontal="right" vertical="center"/>
    </xf>
    <xf numFmtId="0" fontId="51" fillId="0" borderId="13" xfId="0" applyFont="1" applyBorder="1" applyAlignment="1">
      <alignment vertical="top" wrapText="1"/>
    </xf>
    <xf numFmtId="0" fontId="51" fillId="0" borderId="14" xfId="4" applyFont="1" applyFill="1" applyBorder="1" applyAlignment="1">
      <alignment vertical="top" wrapText="1"/>
    </xf>
    <xf numFmtId="0" fontId="51" fillId="0" borderId="5" xfId="4" applyFont="1" applyFill="1" applyBorder="1" applyAlignment="1">
      <alignment vertical="center" wrapText="1"/>
    </xf>
    <xf numFmtId="0" fontId="51" fillId="0" borderId="15" xfId="0" applyFont="1" applyBorder="1" applyAlignment="1">
      <alignment vertical="top" wrapText="1"/>
    </xf>
    <xf numFmtId="0" fontId="51" fillId="0" borderId="6" xfId="4" applyFont="1" applyFill="1" applyBorder="1" applyAlignment="1">
      <alignment vertical="top" wrapText="1"/>
    </xf>
    <xf numFmtId="0" fontId="51" fillId="0" borderId="16" xfId="4" applyFont="1" applyFill="1" applyBorder="1" applyAlignment="1">
      <alignment vertical="top" wrapText="1"/>
    </xf>
    <xf numFmtId="0" fontId="59" fillId="0" borderId="15" xfId="4" applyFont="1" applyFill="1" applyBorder="1" applyAlignment="1" applyProtection="1">
      <alignment horizontal="right" vertical="center" shrinkToFit="1"/>
      <protection locked="0"/>
    </xf>
    <xf numFmtId="0" fontId="59" fillId="0" borderId="16" xfId="4" applyFont="1" applyFill="1" applyBorder="1" applyAlignment="1" applyProtection="1">
      <alignment horizontal="left" vertical="center" shrinkToFit="1"/>
      <protection locked="0"/>
    </xf>
    <xf numFmtId="0" fontId="51" fillId="0" borderId="62" xfId="4" applyFont="1" applyFill="1" applyBorder="1" applyAlignment="1">
      <alignment horizontal="left" vertical="center" shrinkToFit="1"/>
    </xf>
    <xf numFmtId="0" fontId="70" fillId="0" borderId="0" xfId="4" applyFont="1" applyFill="1">
      <alignment vertical="center"/>
    </xf>
    <xf numFmtId="0" fontId="59" fillId="0" borderId="22" xfId="4" applyFont="1" applyFill="1" applyBorder="1" applyAlignment="1">
      <alignment vertical="center" wrapText="1"/>
    </xf>
    <xf numFmtId="0" fontId="76" fillId="0" borderId="22" xfId="4" applyFont="1" applyFill="1" applyBorder="1">
      <alignment vertical="center"/>
    </xf>
    <xf numFmtId="0" fontId="59" fillId="0" borderId="0" xfId="4" applyFont="1" applyFill="1" applyAlignment="1" applyProtection="1">
      <alignment vertical="top" wrapText="1"/>
      <protection locked="0"/>
    </xf>
    <xf numFmtId="0" fontId="51" fillId="0" borderId="22" xfId="4" applyFont="1" applyFill="1" applyBorder="1">
      <alignment vertical="center"/>
    </xf>
    <xf numFmtId="0" fontId="70" fillId="0" borderId="22" xfId="4" applyFont="1" applyFill="1" applyBorder="1">
      <alignment vertical="center"/>
    </xf>
    <xf numFmtId="0" fontId="51" fillId="0" borderId="5" xfId="4" applyFont="1" applyFill="1" applyBorder="1">
      <alignment vertical="center"/>
    </xf>
    <xf numFmtId="0" fontId="59" fillId="0" borderId="7" xfId="4" applyFont="1" applyFill="1" applyBorder="1" applyAlignment="1">
      <alignment vertical="center" wrapText="1"/>
    </xf>
    <xf numFmtId="0" fontId="59" fillId="0" borderId="15" xfId="4" applyFont="1" applyFill="1" applyBorder="1">
      <alignment vertical="center"/>
    </xf>
    <xf numFmtId="0" fontId="59" fillId="0" borderId="16" xfId="4" applyFont="1" applyFill="1" applyBorder="1">
      <alignment vertical="center"/>
    </xf>
    <xf numFmtId="0" fontId="58" fillId="0" borderId="3" xfId="4" applyFont="1" applyFill="1" applyBorder="1" applyAlignment="1">
      <alignment horizontal="left" vertical="center"/>
    </xf>
    <xf numFmtId="0" fontId="51" fillId="0" borderId="30" xfId="4" applyFont="1" applyFill="1" applyBorder="1" applyAlignment="1">
      <alignment horizontal="left" vertical="center"/>
    </xf>
    <xf numFmtId="0" fontId="58" fillId="0" borderId="3" xfId="4" applyFont="1" applyFill="1" applyBorder="1">
      <alignment vertical="center"/>
    </xf>
    <xf numFmtId="0" fontId="58" fillId="0" borderId="0" xfId="4" applyFont="1" applyFill="1">
      <alignment vertical="center"/>
    </xf>
    <xf numFmtId="0" fontId="59" fillId="0" borderId="3" xfId="4" quotePrefix="1" applyFont="1" applyFill="1" applyBorder="1" applyAlignment="1">
      <alignment vertical="top"/>
    </xf>
    <xf numFmtId="0" fontId="59" fillId="0" borderId="3" xfId="4" applyFont="1" applyFill="1" applyBorder="1" applyAlignment="1">
      <alignment vertical="top" wrapText="1"/>
    </xf>
    <xf numFmtId="0" fontId="70" fillId="0" borderId="0" xfId="4" applyFont="1" applyFill="1" applyAlignment="1">
      <alignment vertical="center" shrinkToFit="1"/>
    </xf>
    <xf numFmtId="0" fontId="80" fillId="0" borderId="22" xfId="3" applyFont="1" applyFill="1" applyBorder="1">
      <alignment vertical="center"/>
    </xf>
    <xf numFmtId="0" fontId="59" fillId="0" borderId="48" xfId="4" applyFont="1" applyFill="1" applyBorder="1">
      <alignment vertical="center"/>
    </xf>
    <xf numFmtId="0" fontId="59" fillId="0" borderId="57" xfId="4" applyFont="1" applyFill="1" applyBorder="1">
      <alignment vertical="center"/>
    </xf>
    <xf numFmtId="0" fontId="59" fillId="0" borderId="3" xfId="3" quotePrefix="1" applyFont="1" applyFill="1" applyBorder="1">
      <alignment vertical="center"/>
    </xf>
    <xf numFmtId="0" fontId="59" fillId="0" borderId="0" xfId="3" quotePrefix="1" applyFont="1" applyFill="1">
      <alignment vertical="center"/>
    </xf>
    <xf numFmtId="38" fontId="51" fillId="0" borderId="0" xfId="1" applyFont="1" applyFill="1" applyBorder="1" applyAlignment="1">
      <alignment vertical="center"/>
    </xf>
    <xf numFmtId="0" fontId="59" fillId="0" borderId="7" xfId="4" applyFont="1" applyFill="1" applyBorder="1" applyAlignment="1" applyProtection="1">
      <alignment vertical="top" wrapText="1"/>
      <protection locked="0"/>
    </xf>
    <xf numFmtId="181" fontId="6" fillId="0" borderId="11" xfId="4" applyNumberFormat="1" applyFill="1" applyBorder="1" applyAlignment="1" applyProtection="1">
      <alignment horizontal="center" vertical="center" shrinkToFit="1"/>
      <protection locked="0"/>
    </xf>
    <xf numFmtId="0" fontId="6" fillId="0" borderId="0" xfId="4" applyFill="1" applyAlignment="1" applyProtection="1">
      <alignment horizontal="center" vertical="center"/>
      <protection locked="0"/>
    </xf>
    <xf numFmtId="0" fontId="6" fillId="0" borderId="0" xfId="4" applyFill="1" applyAlignment="1" applyProtection="1">
      <alignment horizontal="left" vertical="center" shrinkToFit="1"/>
      <protection locked="0"/>
    </xf>
    <xf numFmtId="0" fontId="10" fillId="0" borderId="0" xfId="4" applyFont="1" applyFill="1" applyAlignment="1" applyProtection="1">
      <alignment horizontal="center" vertical="center"/>
      <protection locked="0"/>
    </xf>
    <xf numFmtId="0" fontId="6" fillId="0" borderId="0" xfId="4" applyFill="1" applyAlignment="1" applyProtection="1">
      <alignment vertical="top"/>
      <protection locked="0"/>
    </xf>
    <xf numFmtId="0" fontId="51" fillId="0" borderId="0" xfId="4" applyFont="1" applyAlignment="1" applyProtection="1">
      <alignment horizontal="left" vertical="top" wrapText="1"/>
      <protection locked="0"/>
    </xf>
    <xf numFmtId="181" fontId="59" fillId="0" borderId="0" xfId="4" applyNumberFormat="1" applyFont="1" applyFill="1" applyAlignment="1" applyProtection="1">
      <alignment horizontal="center" vertical="center"/>
      <protection locked="0"/>
    </xf>
    <xf numFmtId="191" fontId="59" fillId="0" borderId="0" xfId="4" applyNumberFormat="1" applyFont="1" applyFill="1" applyAlignment="1" applyProtection="1">
      <alignment horizontal="center" vertical="center"/>
      <protection locked="0"/>
    </xf>
    <xf numFmtId="0" fontId="59" fillId="0" borderId="0" xfId="4" applyFont="1" applyFill="1" applyAlignment="1" applyProtection="1">
      <alignment horizontal="right" vertical="center"/>
      <protection locked="0"/>
    </xf>
    <xf numFmtId="0" fontId="59" fillId="0" borderId="0" xfId="4" applyFont="1" applyFill="1" applyAlignment="1" applyProtection="1">
      <alignment horizontal="left" vertical="center"/>
      <protection locked="0"/>
    </xf>
    <xf numFmtId="0" fontId="59" fillId="0" borderId="90" xfId="4" applyFont="1" applyFill="1" applyBorder="1" applyAlignment="1" applyProtection="1">
      <alignment horizontal="left" vertical="center" shrinkToFit="1"/>
      <protection locked="0"/>
    </xf>
    <xf numFmtId="0" fontId="59" fillId="0" borderId="39" xfId="4" applyFont="1" applyFill="1" applyBorder="1" applyAlignment="1" applyProtection="1">
      <alignment horizontal="left" vertical="center" shrinkToFit="1"/>
      <protection locked="0"/>
    </xf>
    <xf numFmtId="0" fontId="59" fillId="0" borderId="0" xfId="4" applyFont="1" applyFill="1" applyAlignment="1" applyProtection="1">
      <alignment horizontal="left" vertical="center" shrinkToFit="1"/>
      <protection locked="0"/>
    </xf>
    <xf numFmtId="0" fontId="59" fillId="0" borderId="38" xfId="4" applyFont="1" applyFill="1" applyBorder="1" applyAlignment="1" applyProtection="1">
      <alignment horizontal="left" vertical="center"/>
      <protection locked="0"/>
    </xf>
    <xf numFmtId="0" fontId="59" fillId="0" borderId="38" xfId="4" applyFont="1" applyFill="1" applyBorder="1" applyAlignment="1" applyProtection="1">
      <alignment horizontal="center" vertical="center" shrinkToFit="1"/>
      <protection locked="0"/>
    </xf>
    <xf numFmtId="0" fontId="59" fillId="0" borderId="0" xfId="4" applyFont="1" applyFill="1" applyAlignment="1" applyProtection="1">
      <alignment horizontal="right" vertical="center" shrinkToFit="1"/>
      <protection locked="0"/>
    </xf>
    <xf numFmtId="0" fontId="1" fillId="0" borderId="0" xfId="0" applyFont="1" applyAlignment="1" applyProtection="1">
      <alignment horizontal="left" vertical="center" shrinkToFit="1"/>
      <protection locked="0"/>
    </xf>
    <xf numFmtId="0" fontId="10" fillId="0" borderId="0" xfId="4" applyFont="1" applyFill="1" applyAlignment="1" applyProtection="1">
      <alignment horizontal="center" vertical="center" shrinkToFit="1"/>
      <protection locked="0"/>
    </xf>
    <xf numFmtId="49" fontId="2" fillId="0" borderId="0" xfId="4" quotePrefix="1" applyNumberFormat="1" applyFont="1" applyFill="1" applyAlignment="1" applyProtection="1">
      <alignment horizontal="center" vertical="center"/>
      <protection locked="0"/>
    </xf>
    <xf numFmtId="0" fontId="59" fillId="0" borderId="48" xfId="4" applyFont="1" applyFill="1" applyBorder="1" applyAlignment="1" applyProtection="1">
      <alignment horizontal="center" vertical="center" shrinkToFit="1"/>
      <protection locked="0"/>
    </xf>
    <xf numFmtId="0" fontId="59" fillId="0" borderId="6" xfId="4" applyFont="1" applyFill="1" applyBorder="1" applyAlignment="1" applyProtection="1">
      <alignment horizontal="center" vertical="center" shrinkToFit="1"/>
      <protection locked="0"/>
    </xf>
    <xf numFmtId="0" fontId="59" fillId="0" borderId="50" xfId="4" applyFont="1" applyFill="1" applyBorder="1" applyAlignment="1" applyProtection="1">
      <alignment horizontal="center" vertical="center" shrinkToFit="1"/>
      <protection locked="0"/>
    </xf>
    <xf numFmtId="0" fontId="10" fillId="0" borderId="0" xfId="4" applyFont="1" applyFill="1" applyAlignment="1" applyProtection="1">
      <alignment horizontal="left" vertical="top" wrapText="1"/>
      <protection locked="0"/>
    </xf>
    <xf numFmtId="49" fontId="2" fillId="0" borderId="0" xfId="4" applyNumberFormat="1" applyFont="1" applyFill="1" applyAlignment="1" applyProtection="1">
      <alignment horizontal="center" vertical="center"/>
      <protection locked="0"/>
    </xf>
    <xf numFmtId="0" fontId="6" fillId="0" borderId="0" xfId="4" applyFill="1" applyProtection="1">
      <alignment vertical="center"/>
      <protection locked="0"/>
    </xf>
    <xf numFmtId="0" fontId="2" fillId="0" borderId="27" xfId="4" applyFont="1" applyFill="1" applyBorder="1" applyAlignment="1" applyProtection="1">
      <alignment horizontal="center" vertical="center"/>
      <protection locked="0"/>
    </xf>
    <xf numFmtId="0" fontId="2" fillId="0" borderId="11" xfId="4" applyFont="1" applyFill="1" applyBorder="1" applyAlignment="1" applyProtection="1">
      <alignment horizontal="center" vertical="center"/>
      <protection locked="0"/>
    </xf>
    <xf numFmtId="0" fontId="6" fillId="0" borderId="11" xfId="4" applyFill="1" applyBorder="1" applyProtection="1">
      <alignment vertical="center"/>
      <protection locked="0"/>
    </xf>
    <xf numFmtId="0" fontId="2" fillId="0" borderId="30" xfId="4" applyFont="1" applyFill="1" applyBorder="1" applyAlignment="1" applyProtection="1">
      <alignment horizontal="center" vertical="center"/>
      <protection locked="0"/>
    </xf>
    <xf numFmtId="0" fontId="2" fillId="0" borderId="0" xfId="4" applyFont="1" applyFill="1" applyAlignment="1" applyProtection="1">
      <alignment horizontal="center" vertical="center"/>
      <protection locked="0"/>
    </xf>
    <xf numFmtId="0" fontId="2" fillId="0" borderId="5" xfId="4" applyFont="1" applyFill="1" applyBorder="1" applyAlignment="1" applyProtection="1">
      <alignment horizontal="center" vertical="center"/>
      <protection locked="0"/>
    </xf>
    <xf numFmtId="0" fontId="6" fillId="0" borderId="62" xfId="4" applyFill="1" applyBorder="1" applyAlignment="1" applyProtection="1">
      <alignment horizontal="left" vertical="center"/>
      <protection locked="0"/>
    </xf>
    <xf numFmtId="0" fontId="6" fillId="0" borderId="0" xfId="4" applyFill="1" applyAlignment="1" applyProtection="1">
      <alignment horizontal="left" vertical="center"/>
      <protection locked="0"/>
    </xf>
    <xf numFmtId="0" fontId="8" fillId="0" borderId="5" xfId="4" applyFont="1" applyFill="1" applyBorder="1" applyAlignment="1" applyProtection="1">
      <alignment horizontal="left" vertical="center"/>
      <protection locked="0"/>
    </xf>
    <xf numFmtId="0" fontId="6" fillId="0" borderId="3" xfId="4" applyFill="1" applyBorder="1" applyAlignment="1" applyProtection="1">
      <alignment horizontal="left" vertical="center"/>
      <protection locked="0"/>
    </xf>
    <xf numFmtId="0" fontId="8" fillId="0" borderId="0" xfId="4" applyFont="1" applyFill="1" applyProtection="1">
      <alignment vertical="center"/>
      <protection locked="0"/>
    </xf>
    <xf numFmtId="0" fontId="6" fillId="0" borderId="62" xfId="4" applyFill="1" applyBorder="1" applyProtection="1">
      <alignment vertical="center"/>
      <protection locked="0"/>
    </xf>
    <xf numFmtId="0" fontId="6" fillId="0" borderId="0" xfId="4" applyFill="1" applyAlignment="1" applyProtection="1">
      <alignment horizontal="right" vertical="center"/>
      <protection locked="0"/>
    </xf>
    <xf numFmtId="0" fontId="6" fillId="0" borderId="5" xfId="4" applyFill="1" applyBorder="1" applyProtection="1">
      <alignment vertical="center"/>
      <protection locked="0"/>
    </xf>
    <xf numFmtId="0" fontId="6" fillId="0" borderId="3" xfId="4" applyFill="1" applyBorder="1" applyProtection="1">
      <alignment vertical="center"/>
      <protection locked="0"/>
    </xf>
    <xf numFmtId="0" fontId="6" fillId="0" borderId="14" xfId="4" applyFill="1" applyBorder="1" applyProtection="1">
      <alignment vertical="center"/>
      <protection locked="0"/>
    </xf>
    <xf numFmtId="0" fontId="6" fillId="0" borderId="11" xfId="4" applyFill="1" applyBorder="1" applyAlignment="1" applyProtection="1">
      <alignment horizontal="center" vertical="center"/>
      <protection locked="0"/>
    </xf>
    <xf numFmtId="0" fontId="10" fillId="0" borderId="30" xfId="4" applyFont="1" applyFill="1" applyBorder="1" applyAlignment="1" applyProtection="1">
      <alignment horizontal="center" vertical="center" shrinkToFit="1"/>
      <protection locked="0"/>
    </xf>
    <xf numFmtId="0" fontId="10" fillId="0" borderId="11" xfId="4" applyFont="1" applyFill="1" applyBorder="1" applyAlignment="1" applyProtection="1">
      <alignment horizontal="center" vertical="center" shrinkToFit="1"/>
      <protection locked="0"/>
    </xf>
    <xf numFmtId="186" fontId="10" fillId="0" borderId="11" xfId="4" applyNumberFormat="1" applyFont="1" applyFill="1" applyBorder="1" applyAlignment="1" applyProtection="1">
      <alignment horizontal="center" vertical="center" shrinkToFit="1"/>
      <protection locked="0"/>
    </xf>
    <xf numFmtId="0" fontId="10" fillId="0" borderId="0" xfId="4" applyFont="1" applyFill="1" applyProtection="1">
      <alignment vertical="center"/>
      <protection locked="0"/>
    </xf>
    <xf numFmtId="0" fontId="10" fillId="0" borderId="0" xfId="4" applyFont="1" applyFill="1" applyAlignment="1" applyProtection="1">
      <alignment horizontal="left"/>
      <protection locked="0"/>
    </xf>
    <xf numFmtId="0" fontId="6" fillId="0" borderId="0" xfId="4" applyFill="1" applyAlignment="1" applyProtection="1">
      <alignment horizontal="right" vertical="top"/>
      <protection locked="0"/>
    </xf>
    <xf numFmtId="0" fontId="6" fillId="0" borderId="22" xfId="4" applyFill="1" applyBorder="1" applyAlignment="1" applyProtection="1">
      <alignment vertical="top" wrapText="1"/>
      <protection locked="0"/>
    </xf>
    <xf numFmtId="0" fontId="10" fillId="0" borderId="62" xfId="4" applyFont="1" applyFill="1" applyBorder="1" applyAlignment="1" applyProtection="1">
      <alignment horizontal="right" vertical="center" wrapText="1"/>
      <protection locked="0"/>
    </xf>
    <xf numFmtId="0" fontId="10" fillId="0" borderId="0" xfId="4" applyFont="1" applyFill="1" applyAlignment="1" applyProtection="1">
      <alignment vertical="top" wrapText="1"/>
      <protection locked="0"/>
    </xf>
    <xf numFmtId="0" fontId="10" fillId="0" borderId="5" xfId="4" applyFont="1" applyFill="1" applyBorder="1" applyAlignment="1" applyProtection="1">
      <alignment horizontal="left" vertical="center"/>
      <protection locked="0"/>
    </xf>
    <xf numFmtId="0" fontId="10" fillId="0" borderId="0" xfId="4" applyFont="1" applyFill="1" applyAlignment="1" applyProtection="1">
      <alignment horizontal="left" vertical="top"/>
      <protection locked="0"/>
    </xf>
    <xf numFmtId="0" fontId="10" fillId="0" borderId="62" xfId="4" applyFont="1" applyFill="1" applyBorder="1" applyAlignment="1" applyProtection="1">
      <alignment wrapText="1"/>
      <protection locked="0"/>
    </xf>
    <xf numFmtId="0" fontId="10" fillId="0" borderId="0" xfId="0" applyFont="1" applyAlignment="1" applyProtection="1">
      <alignment horizontal="left" vertical="top"/>
      <protection locked="0"/>
    </xf>
    <xf numFmtId="0" fontId="6" fillId="0" borderId="0" xfId="4" applyFill="1" applyAlignment="1" applyProtection="1">
      <protection locked="0"/>
    </xf>
    <xf numFmtId="0" fontId="10" fillId="0" borderId="62" xfId="4" applyFont="1" applyFill="1" applyBorder="1" applyProtection="1">
      <alignment vertical="center"/>
      <protection locked="0"/>
    </xf>
    <xf numFmtId="0" fontId="10" fillId="0" borderId="5" xfId="4" applyFont="1" applyFill="1" applyBorder="1" applyAlignment="1" applyProtection="1">
      <alignment vertical="top" wrapText="1"/>
      <protection locked="0"/>
    </xf>
    <xf numFmtId="0" fontId="10" fillId="0" borderId="0" xfId="0" applyFont="1" applyProtection="1">
      <alignment vertical="center"/>
      <protection locked="0"/>
    </xf>
    <xf numFmtId="0" fontId="19" fillId="0" borderId="3" xfId="4" applyFont="1" applyFill="1" applyBorder="1" applyProtection="1">
      <alignment vertical="center"/>
      <protection locked="0"/>
    </xf>
    <xf numFmtId="0" fontId="19" fillId="0" borderId="3" xfId="4" applyFont="1" applyFill="1" applyBorder="1" applyAlignment="1" applyProtection="1">
      <alignment horizontal="left" vertical="center"/>
      <protection locked="0"/>
    </xf>
    <xf numFmtId="49" fontId="6" fillId="0" borderId="0" xfId="0" applyNumberFormat="1" applyFont="1" applyAlignment="1" applyProtection="1">
      <alignment vertical="center" shrinkToFit="1"/>
      <protection locked="0"/>
    </xf>
    <xf numFmtId="0" fontId="6" fillId="0" borderId="0" xfId="0" applyFont="1" applyAlignment="1" applyProtection="1">
      <alignment vertical="top" wrapText="1"/>
      <protection locked="0"/>
    </xf>
    <xf numFmtId="0" fontId="10" fillId="0" borderId="62" xfId="20" applyFont="1" applyBorder="1" applyAlignment="1" applyProtection="1">
      <alignment horizontal="right" vertical="center"/>
      <protection locked="0"/>
    </xf>
    <xf numFmtId="0" fontId="6" fillId="2" borderId="3" xfId="4" applyFill="1" applyBorder="1" applyAlignment="1" applyProtection="1">
      <alignment horizontal="left" vertical="center"/>
      <protection locked="0"/>
    </xf>
    <xf numFmtId="0" fontId="22" fillId="0" borderId="0" xfId="20" applyFont="1" applyAlignment="1" applyProtection="1">
      <alignment vertical="top" wrapText="1"/>
      <protection locked="0"/>
    </xf>
    <xf numFmtId="0" fontId="6" fillId="0" borderId="0" xfId="4" applyProtection="1">
      <alignment vertical="center"/>
      <protection locked="0"/>
    </xf>
    <xf numFmtId="0" fontId="10" fillId="0" borderId="62" xfId="4" applyFont="1" applyBorder="1" applyProtection="1">
      <alignment vertical="center"/>
      <protection locked="0"/>
    </xf>
    <xf numFmtId="0" fontId="10" fillId="0" borderId="0" xfId="4" applyFont="1" applyProtection="1">
      <alignment vertical="center"/>
      <protection locked="0"/>
    </xf>
    <xf numFmtId="0" fontId="6" fillId="0" borderId="0" xfId="0" applyFont="1" applyAlignment="1" applyProtection="1">
      <alignment vertical="top"/>
      <protection locked="0"/>
    </xf>
    <xf numFmtId="0" fontId="10" fillId="0" borderId="5" xfId="0" applyFont="1" applyBorder="1" applyAlignment="1" applyProtection="1">
      <alignment horizontal="left" vertical="top"/>
      <protection locked="0"/>
    </xf>
    <xf numFmtId="0" fontId="10" fillId="0" borderId="0" xfId="4" applyFont="1" applyFill="1" applyAlignment="1" applyProtection="1">
      <alignment horizontal="right" vertical="center"/>
      <protection locked="0"/>
    </xf>
    <xf numFmtId="0" fontId="6" fillId="0" borderId="0" xfId="21" applyFill="1" applyProtection="1">
      <alignment vertical="center"/>
      <protection locked="0"/>
    </xf>
    <xf numFmtId="0" fontId="6" fillId="0" borderId="0" xfId="4" applyAlignment="1" applyProtection="1">
      <alignment vertical="center" wrapText="1"/>
      <protection locked="0"/>
    </xf>
    <xf numFmtId="49" fontId="6" fillId="0" borderId="0" xfId="20" applyNumberFormat="1" applyFont="1" applyAlignment="1" applyProtection="1">
      <alignment horizontal="left" vertical="center" shrinkToFit="1"/>
      <protection locked="0"/>
    </xf>
    <xf numFmtId="49" fontId="6" fillId="0" borderId="0" xfId="20" applyNumberFormat="1" applyFont="1" applyAlignment="1" applyProtection="1">
      <alignment horizontal="center" vertical="center" shrinkToFit="1"/>
      <protection locked="0"/>
    </xf>
    <xf numFmtId="0" fontId="6" fillId="0" borderId="0" xfId="4" applyAlignment="1" applyProtection="1">
      <alignment vertical="center" shrinkToFit="1"/>
      <protection locked="0"/>
    </xf>
    <xf numFmtId="0" fontId="21" fillId="0" borderId="0" xfId="20" applyFont="1" applyAlignment="1" applyProtection="1">
      <alignment horizontal="center" vertical="center" shrinkToFit="1"/>
      <protection locked="0"/>
    </xf>
    <xf numFmtId="0" fontId="21" fillId="0" borderId="0" xfId="20" applyFont="1" applyAlignment="1" applyProtection="1">
      <alignment horizontal="left" vertical="center" shrinkToFit="1"/>
      <protection locked="0"/>
    </xf>
    <xf numFmtId="0" fontId="6" fillId="0" borderId="0" xfId="20" applyFont="1" applyProtection="1">
      <alignment vertical="center"/>
      <protection locked="0"/>
    </xf>
    <xf numFmtId="49" fontId="13" fillId="0" borderId="0" xfId="20" applyNumberFormat="1" applyFont="1" applyAlignment="1" applyProtection="1">
      <alignment horizontal="center" vertical="center" shrinkToFit="1"/>
      <protection locked="0"/>
    </xf>
    <xf numFmtId="0" fontId="13" fillId="0" borderId="0" xfId="20" applyFont="1" applyAlignment="1" applyProtection="1">
      <alignment horizontal="left" vertical="top" wrapText="1"/>
      <protection locked="0"/>
    </xf>
    <xf numFmtId="0" fontId="23" fillId="0" borderId="0" xfId="20" applyFont="1" applyAlignment="1" applyProtection="1">
      <alignment horizontal="left" vertical="center" wrapText="1"/>
      <protection locked="0"/>
    </xf>
    <xf numFmtId="0" fontId="21" fillId="0" borderId="0" xfId="20" applyFont="1" applyProtection="1">
      <alignment vertical="center"/>
      <protection locked="0"/>
    </xf>
    <xf numFmtId="0" fontId="10" fillId="0" borderId="62" xfId="4" applyFont="1" applyBorder="1" applyAlignment="1" applyProtection="1">
      <alignment horizontal="right" vertical="center"/>
      <protection locked="0"/>
    </xf>
    <xf numFmtId="0" fontId="6" fillId="0" borderId="0" xfId="4" applyFill="1" applyAlignment="1" applyProtection="1">
      <alignment vertical="top" wrapText="1" shrinkToFit="1"/>
      <protection locked="0"/>
    </xf>
    <xf numFmtId="4" fontId="6" fillId="0" borderId="0" xfId="4" applyNumberFormat="1" applyFill="1" applyProtection="1">
      <alignment vertical="center"/>
      <protection locked="0"/>
    </xf>
    <xf numFmtId="0" fontId="24" fillId="0" borderId="0" xfId="0" applyFont="1" applyAlignment="1" applyProtection="1">
      <alignment horizontal="right" vertical="top"/>
      <protection locked="0"/>
    </xf>
    <xf numFmtId="0" fontId="13" fillId="0" borderId="0" xfId="0" applyFont="1" applyProtection="1">
      <alignment vertical="center"/>
      <protection locked="0"/>
    </xf>
    <xf numFmtId="49" fontId="10" fillId="0" borderId="0" xfId="4" quotePrefix="1" applyNumberFormat="1" applyFont="1" applyFill="1" applyAlignment="1" applyProtection="1">
      <alignment vertical="center" wrapText="1"/>
      <protection locked="0"/>
    </xf>
    <xf numFmtId="0" fontId="21" fillId="0" borderId="0" xfId="0" applyFont="1" applyProtection="1">
      <alignment vertical="center"/>
      <protection locked="0"/>
    </xf>
    <xf numFmtId="0" fontId="6" fillId="0" borderId="0" xfId="20" applyFont="1" applyAlignment="1" applyProtection="1">
      <alignment vertical="top" wrapText="1" shrinkToFit="1"/>
      <protection locked="0"/>
    </xf>
    <xf numFmtId="4" fontId="6" fillId="0" borderId="0" xfId="4" applyNumberFormat="1" applyFill="1" applyAlignment="1" applyProtection="1">
      <alignment horizontal="left" vertical="center" shrinkToFit="1"/>
      <protection locked="0"/>
    </xf>
    <xf numFmtId="0" fontId="6" fillId="0" borderId="3" xfId="4" applyBorder="1" applyProtection="1">
      <alignment vertical="center"/>
      <protection locked="0"/>
    </xf>
    <xf numFmtId="177" fontId="10" fillId="0" borderId="0" xfId="4" applyNumberFormat="1" applyFont="1" applyFill="1" applyProtection="1">
      <alignment vertical="center"/>
      <protection locked="0"/>
    </xf>
    <xf numFmtId="0" fontId="10" fillId="0" borderId="0" xfId="4" applyFont="1" applyFill="1" applyAlignment="1" applyProtection="1">
      <alignment horizontal="left" vertical="center"/>
      <protection locked="0"/>
    </xf>
    <xf numFmtId="0" fontId="17" fillId="0" borderId="0" xfId="4" applyFont="1" applyFill="1" applyAlignment="1" applyProtection="1">
      <alignment horizontal="left" vertical="center"/>
      <protection locked="0"/>
    </xf>
    <xf numFmtId="0" fontId="13" fillId="0" borderId="0" xfId="0" applyFont="1" applyAlignment="1" applyProtection="1">
      <alignment horizontal="right" vertical="top"/>
      <protection locked="0"/>
    </xf>
    <xf numFmtId="0" fontId="10" fillId="0" borderId="0" xfId="4" applyFont="1" applyFill="1" applyAlignment="1" applyProtection="1">
      <alignment horizontal="right" vertical="top"/>
      <protection locked="0"/>
    </xf>
    <xf numFmtId="0" fontId="24" fillId="0" borderId="0" xfId="0" applyFont="1" applyProtection="1">
      <alignment vertical="center"/>
      <protection locked="0"/>
    </xf>
    <xf numFmtId="0" fontId="21" fillId="0" borderId="3" xfId="0" applyFont="1" applyBorder="1" applyProtection="1">
      <alignment vertical="center"/>
      <protection locked="0"/>
    </xf>
    <xf numFmtId="0" fontId="6" fillId="0" borderId="0" xfId="4" applyFill="1" applyAlignment="1" applyProtection="1">
      <alignment vertical="center" textRotation="255"/>
      <protection locked="0"/>
    </xf>
    <xf numFmtId="0" fontId="1" fillId="0" borderId="0" xfId="0" applyFont="1" applyProtection="1">
      <alignment vertical="center"/>
      <protection locked="0"/>
    </xf>
    <xf numFmtId="0" fontId="1" fillId="0" borderId="0" xfId="0" applyFont="1" applyAlignment="1" applyProtection="1">
      <alignment vertical="center" textRotation="255"/>
      <protection locked="0"/>
    </xf>
    <xf numFmtId="178" fontId="6" fillId="0" borderId="0" xfId="4" applyNumberFormat="1" applyFill="1" applyAlignment="1" applyProtection="1">
      <alignment vertical="center" shrinkToFit="1"/>
      <protection locked="0"/>
    </xf>
    <xf numFmtId="179" fontId="6" fillId="0" borderId="0" xfId="4" applyNumberFormat="1" applyFill="1" applyProtection="1">
      <alignment vertical="center"/>
      <protection locked="0"/>
    </xf>
    <xf numFmtId="179" fontId="6" fillId="0" borderId="0" xfId="4" applyNumberFormat="1" applyFill="1" applyAlignment="1" applyProtection="1">
      <alignment horizontal="center" vertical="center"/>
      <protection locked="0"/>
    </xf>
    <xf numFmtId="204" fontId="6" fillId="0" borderId="0" xfId="4" applyNumberFormat="1" applyFill="1" applyAlignment="1" applyProtection="1">
      <alignment vertical="center" shrinkToFit="1"/>
      <protection locked="0"/>
    </xf>
    <xf numFmtId="181" fontId="6" fillId="0" borderId="0" xfId="4" applyNumberFormat="1" applyFill="1" applyAlignment="1" applyProtection="1">
      <alignment vertical="center" shrinkToFit="1"/>
      <protection locked="0"/>
    </xf>
    <xf numFmtId="0" fontId="6" fillId="0" borderId="3" xfId="4" quotePrefix="1" applyFill="1" applyBorder="1" applyProtection="1">
      <alignment vertical="center"/>
      <protection locked="0"/>
    </xf>
    <xf numFmtId="0" fontId="15" fillId="0" borderId="0" xfId="4" applyFont="1" applyFill="1" applyProtection="1">
      <alignment vertical="center"/>
      <protection locked="0"/>
    </xf>
    <xf numFmtId="0" fontId="24" fillId="0" borderId="0" xfId="0" applyFont="1" applyAlignment="1" applyProtection="1">
      <alignment vertical="center" shrinkToFit="1"/>
      <protection locked="0"/>
    </xf>
    <xf numFmtId="4" fontId="10" fillId="0" borderId="0" xfId="4" applyNumberFormat="1" applyFont="1" applyFill="1" applyProtection="1">
      <alignment vertical="center"/>
      <protection locked="0"/>
    </xf>
    <xf numFmtId="0" fontId="24" fillId="0" borderId="0" xfId="0" applyFont="1" applyAlignment="1" applyProtection="1">
      <alignment horizontal="left" vertical="top"/>
      <protection locked="0"/>
    </xf>
    <xf numFmtId="0" fontId="6" fillId="2" borderId="0" xfId="4" applyFill="1" applyAlignment="1" applyProtection="1">
      <alignment horizontal="left" vertical="center"/>
      <protection locked="0"/>
    </xf>
    <xf numFmtId="0" fontId="6" fillId="0" borderId="0" xfId="4" applyAlignment="1" applyProtection="1">
      <alignment horizontal="center" vertical="center"/>
      <protection locked="0"/>
    </xf>
    <xf numFmtId="0" fontId="6" fillId="0" borderId="0" xfId="4" applyAlignment="1" applyProtection="1">
      <alignment horizontal="left" vertical="center"/>
      <protection locked="0"/>
    </xf>
    <xf numFmtId="0" fontId="6" fillId="2" borderId="0" xfId="4" applyFill="1" applyProtection="1">
      <alignment vertical="center"/>
      <protection locked="0"/>
    </xf>
    <xf numFmtId="0" fontId="24" fillId="0" borderId="0" xfId="0" applyFont="1" applyAlignment="1" applyProtection="1">
      <alignment horizontal="distributed" vertical="center"/>
      <protection locked="0"/>
    </xf>
    <xf numFmtId="179" fontId="10" fillId="0" borderId="62" xfId="4" applyNumberFormat="1" applyFont="1" applyFill="1" applyBorder="1" applyProtection="1">
      <alignment vertical="center"/>
      <protection locked="0"/>
    </xf>
    <xf numFmtId="179" fontId="10" fillId="0" borderId="0" xfId="4" applyNumberFormat="1" applyFont="1" applyFill="1" applyProtection="1">
      <alignment vertical="center"/>
      <protection locked="0"/>
    </xf>
    <xf numFmtId="4" fontId="10" fillId="0" borderId="0" xfId="4" applyNumberFormat="1" applyFont="1" applyFill="1" applyAlignment="1" applyProtection="1">
      <alignment horizontal="right" vertical="center"/>
      <protection locked="0"/>
    </xf>
    <xf numFmtId="179" fontId="10" fillId="0" borderId="62" xfId="4" applyNumberFormat="1" applyFont="1" applyFill="1" applyBorder="1" applyAlignment="1" applyProtection="1">
      <alignment horizontal="center" vertical="center"/>
      <protection locked="0"/>
    </xf>
    <xf numFmtId="179" fontId="10" fillId="0" borderId="0" xfId="4" applyNumberFormat="1" applyFont="1" applyFill="1" applyAlignment="1" applyProtection="1">
      <alignment horizontal="center" vertical="center"/>
      <protection locked="0"/>
    </xf>
    <xf numFmtId="177" fontId="10" fillId="0" borderId="0" xfId="4" applyNumberFormat="1" applyFont="1" applyFill="1" applyAlignment="1" applyProtection="1">
      <alignment horizontal="right" vertical="center"/>
      <protection locked="0"/>
    </xf>
    <xf numFmtId="0" fontId="6" fillId="0" borderId="8" xfId="4" applyFill="1" applyBorder="1" applyProtection="1">
      <alignment vertical="center"/>
      <protection locked="0"/>
    </xf>
    <xf numFmtId="0" fontId="6" fillId="0" borderId="7" xfId="4" applyFill="1" applyBorder="1" applyProtection="1">
      <alignment vertical="center"/>
      <protection locked="0"/>
    </xf>
    <xf numFmtId="0" fontId="10" fillId="0" borderId="45" xfId="4" applyFont="1" applyFill="1" applyBorder="1" applyProtection="1">
      <alignment vertical="center"/>
      <protection locked="0"/>
    </xf>
    <xf numFmtId="0" fontId="10" fillId="0" borderId="7" xfId="4" applyFont="1" applyFill="1" applyBorder="1" applyProtection="1">
      <alignment vertical="center"/>
      <protection locked="0"/>
    </xf>
    <xf numFmtId="0" fontId="6" fillId="0" borderId="9" xfId="4" applyFill="1" applyBorder="1" applyProtection="1">
      <alignment vertical="center"/>
      <protection locked="0"/>
    </xf>
    <xf numFmtId="0" fontId="22" fillId="0" borderId="0" xfId="0" applyFont="1" applyAlignment="1" applyProtection="1">
      <alignment vertical="top" wrapText="1"/>
      <protection locked="0"/>
    </xf>
    <xf numFmtId="0" fontId="6" fillId="0" borderId="0" xfId="0" applyFont="1" applyAlignment="1" applyProtection="1">
      <alignment horizontal="left" vertical="center" wrapText="1"/>
      <protection locked="0"/>
    </xf>
    <xf numFmtId="0" fontId="6" fillId="0" borderId="0" xfId="0" applyFont="1" applyAlignment="1" applyProtection="1">
      <alignment horizontal="left" vertical="center"/>
      <protection locked="0"/>
    </xf>
    <xf numFmtId="0" fontId="2" fillId="0" borderId="0" xfId="0" applyFont="1" applyAlignment="1" applyProtection="1">
      <alignment horizontal="left" vertical="center" wrapText="1"/>
      <protection locked="0"/>
    </xf>
    <xf numFmtId="0" fontId="26" fillId="0" borderId="0" xfId="0" applyFont="1" applyAlignment="1" applyProtection="1">
      <alignment horizontal="left" vertical="center" wrapText="1"/>
      <protection locked="0"/>
    </xf>
    <xf numFmtId="0" fontId="23" fillId="0" borderId="0" xfId="0" applyFont="1" applyAlignment="1" applyProtection="1">
      <alignment horizontal="left" vertical="center" wrapText="1"/>
      <protection locked="0"/>
    </xf>
    <xf numFmtId="0" fontId="9" fillId="0" borderId="0" xfId="4" applyFont="1" applyFill="1" applyAlignment="1" applyProtection="1">
      <alignment horizontal="center" vertical="center"/>
      <protection locked="0"/>
    </xf>
    <xf numFmtId="0" fontId="13" fillId="0" borderId="0" xfId="4" applyFont="1" applyFill="1" applyAlignment="1" applyProtection="1">
      <alignment horizontal="center" vertical="center"/>
      <protection locked="0"/>
    </xf>
    <xf numFmtId="0" fontId="6" fillId="0" borderId="8" xfId="4" applyFill="1" applyBorder="1" applyAlignment="1" applyProtection="1">
      <alignment horizontal="left" vertical="center"/>
      <protection locked="0"/>
    </xf>
    <xf numFmtId="0" fontId="6" fillId="0" borderId="7" xfId="4" applyFill="1" applyBorder="1" applyAlignment="1" applyProtection="1">
      <alignment horizontal="left" vertical="center"/>
      <protection locked="0"/>
    </xf>
    <xf numFmtId="0" fontId="6" fillId="0" borderId="7" xfId="4" applyFill="1" applyBorder="1" applyAlignment="1" applyProtection="1">
      <alignment horizontal="center" vertical="center"/>
      <protection locked="0"/>
    </xf>
    <xf numFmtId="0" fontId="50" fillId="0" borderId="3" xfId="0" applyFont="1" applyBorder="1" applyAlignment="1">
      <alignment horizontal="distributed" vertical="center"/>
    </xf>
    <xf numFmtId="0" fontId="50" fillId="0" borderId="0" xfId="0" applyFont="1" applyAlignment="1">
      <alignment horizontal="distributed" vertical="center"/>
    </xf>
    <xf numFmtId="0" fontId="50" fillId="0" borderId="14" xfId="0" applyFont="1" applyBorder="1" applyAlignment="1">
      <alignment horizontal="distributed" vertical="center"/>
    </xf>
    <xf numFmtId="0" fontId="50" fillId="0" borderId="8" xfId="0" applyFont="1" applyBorder="1" applyAlignment="1">
      <alignment horizontal="distributed" vertical="center"/>
    </xf>
    <xf numFmtId="0" fontId="50" fillId="0" borderId="7" xfId="0" applyFont="1" applyBorder="1" applyAlignment="1">
      <alignment horizontal="distributed" vertical="center"/>
    </xf>
    <xf numFmtId="0" fontId="50" fillId="0" borderId="24" xfId="0" applyFont="1" applyBorder="1" applyAlignment="1">
      <alignment horizontal="distributed" vertical="center"/>
    </xf>
    <xf numFmtId="0" fontId="50" fillId="0" borderId="11" xfId="0" applyFont="1" applyBorder="1" applyAlignment="1">
      <alignment horizontal="center" vertical="center"/>
    </xf>
    <xf numFmtId="0" fontId="50" fillId="0" borderId="6" xfId="0" applyFont="1" applyBorder="1" applyAlignment="1">
      <alignment horizontal="center" vertical="center"/>
    </xf>
    <xf numFmtId="0" fontId="46" fillId="0" borderId="11" xfId="0" applyFont="1" applyBorder="1" applyAlignment="1" applyProtection="1">
      <alignment horizontal="center" vertical="center"/>
      <protection locked="0"/>
    </xf>
    <xf numFmtId="0" fontId="46" fillId="0" borderId="6" xfId="0" applyFont="1" applyBorder="1" applyAlignment="1" applyProtection="1">
      <alignment horizontal="center" vertical="center"/>
      <protection locked="0"/>
    </xf>
    <xf numFmtId="0" fontId="49" fillId="0" borderId="13" xfId="0" applyFont="1" applyBorder="1" applyAlignment="1" applyProtection="1">
      <alignment horizontal="center" vertical="center"/>
      <protection locked="0"/>
    </xf>
    <xf numFmtId="0" fontId="49" fillId="0" borderId="0" xfId="0" applyFont="1" applyAlignment="1" applyProtection="1">
      <alignment horizontal="center" vertical="center"/>
      <protection locked="0"/>
    </xf>
    <xf numFmtId="0" fontId="49" fillId="0" borderId="44" xfId="0" applyFont="1" applyBorder="1" applyAlignment="1" applyProtection="1">
      <alignment horizontal="center" vertical="center"/>
      <protection locked="0"/>
    </xf>
    <xf numFmtId="0" fontId="49" fillId="0" borderId="7" xfId="0" applyFont="1" applyBorder="1" applyAlignment="1" applyProtection="1">
      <alignment horizontal="center" vertical="center"/>
      <protection locked="0"/>
    </xf>
    <xf numFmtId="0" fontId="50" fillId="0" borderId="0" xfId="0" applyFont="1" applyAlignment="1">
      <alignment horizontal="center" vertical="center"/>
    </xf>
    <xf numFmtId="0" fontId="50" fillId="0" borderId="7" xfId="0" applyFont="1" applyBorder="1" applyAlignment="1">
      <alignment horizontal="center" vertical="center"/>
    </xf>
    <xf numFmtId="0" fontId="46" fillId="0" borderId="11" xfId="0" applyFont="1" applyBorder="1" applyAlignment="1">
      <alignment horizontal="center" vertical="center"/>
    </xf>
    <xf numFmtId="0" fontId="46" fillId="0" borderId="7" xfId="0" applyFont="1" applyBorder="1" applyAlignment="1">
      <alignment horizontal="center" vertical="center"/>
    </xf>
    <xf numFmtId="0" fontId="46" fillId="0" borderId="11" xfId="0" applyFont="1" applyBorder="1" applyAlignment="1" applyProtection="1">
      <alignment horizontal="center" vertical="center" shrinkToFit="1"/>
      <protection locked="0"/>
    </xf>
    <xf numFmtId="0" fontId="46" fillId="0" borderId="6" xfId="0" applyFont="1" applyBorder="1" applyAlignment="1" applyProtection="1">
      <alignment horizontal="center" vertical="center" shrinkToFit="1"/>
      <protection locked="0"/>
    </xf>
    <xf numFmtId="0" fontId="46" fillId="0" borderId="6" xfId="0" applyFont="1" applyBorder="1" applyAlignment="1">
      <alignment horizontal="center" vertical="center"/>
    </xf>
    <xf numFmtId="0" fontId="50" fillId="0" borderId="69" xfId="0" applyFont="1" applyBorder="1" applyAlignment="1">
      <alignment horizontal="distributed" vertical="center"/>
    </xf>
    <xf numFmtId="0" fontId="50" fillId="0" borderId="6" xfId="0" applyFont="1" applyBorder="1" applyAlignment="1">
      <alignment horizontal="distributed" vertical="center"/>
    </xf>
    <xf numFmtId="0" fontId="50" fillId="0" borderId="16" xfId="0" applyFont="1" applyBorder="1" applyAlignment="1">
      <alignment horizontal="distributed" vertical="center"/>
    </xf>
    <xf numFmtId="0" fontId="49" fillId="0" borderId="10" xfId="0" applyFont="1" applyBorder="1" applyAlignment="1" applyProtection="1">
      <alignment horizontal="center" vertical="center"/>
      <protection locked="0"/>
    </xf>
    <xf numFmtId="0" fontId="49" fillId="0" borderId="11" xfId="0" applyFont="1" applyBorder="1" applyAlignment="1" applyProtection="1">
      <alignment horizontal="center" vertical="center"/>
      <protection locked="0"/>
    </xf>
    <xf numFmtId="0" fontId="49" fillId="0" borderId="15" xfId="0" applyFont="1" applyBorder="1" applyAlignment="1" applyProtection="1">
      <alignment horizontal="center" vertical="center"/>
      <protection locked="0"/>
    </xf>
    <xf numFmtId="0" fontId="49" fillId="0" borderId="6" xfId="0" applyFont="1" applyBorder="1" applyAlignment="1" applyProtection="1">
      <alignment horizontal="center" vertical="center"/>
      <protection locked="0"/>
    </xf>
    <xf numFmtId="0" fontId="50" fillId="0" borderId="44" xfId="0" applyFont="1" applyBorder="1" applyAlignment="1">
      <alignment horizontal="center" vertical="center" shrinkToFit="1"/>
    </xf>
    <xf numFmtId="0" fontId="50" fillId="0" borderId="24" xfId="0" applyFont="1" applyBorder="1" applyAlignment="1">
      <alignment horizontal="center" vertical="center" shrinkToFit="1"/>
    </xf>
    <xf numFmtId="0" fontId="49" fillId="0" borderId="18" xfId="0" applyFont="1" applyBorder="1" applyAlignment="1">
      <alignment horizontal="distributed" vertical="center" wrapText="1"/>
    </xf>
    <xf numFmtId="0" fontId="49" fillId="0" borderId="18" xfId="0" applyFont="1" applyBorder="1" applyAlignment="1">
      <alignment horizontal="distributed" vertical="center"/>
    </xf>
    <xf numFmtId="0" fontId="46" fillId="0" borderId="17" xfId="0" applyFont="1" applyBorder="1" applyAlignment="1" applyProtection="1">
      <alignment horizontal="center" vertical="center" shrinkToFit="1"/>
      <protection locked="0"/>
    </xf>
    <xf numFmtId="0" fontId="46" fillId="0" borderId="18" xfId="0" applyFont="1" applyBorder="1" applyAlignment="1" applyProtection="1">
      <alignment horizontal="center" vertical="center" shrinkToFit="1"/>
      <protection locked="0"/>
    </xf>
    <xf numFmtId="0" fontId="46" fillId="0" borderId="178" xfId="0" applyFont="1" applyBorder="1" applyAlignment="1" applyProtection="1">
      <alignment horizontal="center" vertical="center"/>
      <protection locked="0"/>
    </xf>
    <xf numFmtId="0" fontId="49" fillId="0" borderId="178" xfId="0" applyFont="1" applyBorder="1" applyAlignment="1">
      <alignment horizontal="distributed" vertical="center"/>
    </xf>
    <xf numFmtId="0" fontId="46" fillId="0" borderId="179" xfId="0" applyFont="1" applyBorder="1" applyAlignment="1" applyProtection="1">
      <alignment horizontal="center" vertical="center" shrinkToFit="1"/>
      <protection locked="0"/>
    </xf>
    <xf numFmtId="0" fontId="46" fillId="0" borderId="178" xfId="0" applyFont="1" applyBorder="1" applyAlignment="1" applyProtection="1">
      <alignment horizontal="center" vertical="center" shrinkToFit="1"/>
      <protection locked="0"/>
    </xf>
    <xf numFmtId="0" fontId="46" fillId="0" borderId="28" xfId="0" applyFont="1" applyBorder="1" applyAlignment="1" applyProtection="1">
      <alignment horizontal="center" vertical="center"/>
      <protection locked="0"/>
    </xf>
    <xf numFmtId="0" fontId="51" fillId="0" borderId="44" xfId="0" applyFont="1" applyBorder="1" applyAlignment="1" applyProtection="1">
      <alignment vertical="center" shrinkToFit="1"/>
      <protection locked="0"/>
    </xf>
    <xf numFmtId="0" fontId="51" fillId="0" borderId="7" xfId="0" applyFont="1" applyBorder="1" applyAlignment="1" applyProtection="1">
      <alignment vertical="center" shrinkToFit="1"/>
      <protection locked="0"/>
    </xf>
    <xf numFmtId="0" fontId="51" fillId="0" borderId="9" xfId="0" applyFont="1" applyBorder="1" applyAlignment="1" applyProtection="1">
      <alignment vertical="center" shrinkToFit="1"/>
      <protection locked="0"/>
    </xf>
    <xf numFmtId="0" fontId="46" fillId="0" borderId="28" xfId="0" applyFont="1" applyBorder="1" applyAlignment="1" applyProtection="1">
      <alignment horizontal="center" vertical="center" shrinkToFit="1"/>
      <protection locked="0"/>
    </xf>
    <xf numFmtId="0" fontId="50" fillId="0" borderId="15" xfId="0" applyFont="1" applyBorder="1" applyAlignment="1">
      <alignment horizontal="center" vertical="center"/>
    </xf>
    <xf numFmtId="0" fontId="50" fillId="0" borderId="64" xfId="0" applyFont="1" applyBorder="1" applyAlignment="1">
      <alignment horizontal="center" vertical="center"/>
    </xf>
    <xf numFmtId="49" fontId="49" fillId="0" borderId="13" xfId="0" applyNumberFormat="1" applyFont="1" applyBorder="1" applyAlignment="1" applyProtection="1">
      <alignment horizontal="left" vertical="center" wrapText="1"/>
      <protection locked="0"/>
    </xf>
    <xf numFmtId="49" fontId="49" fillId="0" borderId="0" xfId="0" applyNumberFormat="1" applyFont="1" applyAlignment="1" applyProtection="1">
      <alignment horizontal="left" vertical="center" wrapText="1"/>
      <protection locked="0"/>
    </xf>
    <xf numFmtId="49" fontId="49" fillId="0" borderId="5" xfId="0" applyNumberFormat="1" applyFont="1" applyBorder="1" applyAlignment="1" applyProtection="1">
      <alignment horizontal="left" vertical="center" wrapText="1"/>
      <protection locked="0"/>
    </xf>
    <xf numFmtId="0" fontId="50" fillId="0" borderId="17" xfId="0" applyFont="1" applyBorder="1" applyAlignment="1">
      <alignment horizontal="center" vertical="center" shrinkToFit="1"/>
    </xf>
    <xf numFmtId="0" fontId="50" fillId="0" borderId="18" xfId="0" applyFont="1" applyBorder="1" applyAlignment="1">
      <alignment horizontal="center" vertical="center" shrinkToFit="1"/>
    </xf>
    <xf numFmtId="0" fontId="50" fillId="0" borderId="176" xfId="0" applyFont="1" applyBorder="1" applyAlignment="1">
      <alignment horizontal="center" vertical="center" shrinkToFit="1"/>
    </xf>
    <xf numFmtId="0" fontId="50" fillId="0" borderId="54" xfId="0" applyFont="1" applyBorder="1" applyAlignment="1">
      <alignment horizontal="center" vertical="center" shrinkToFit="1"/>
    </xf>
    <xf numFmtId="0" fontId="50" fillId="0" borderId="39" xfId="0" applyFont="1" applyBorder="1" applyAlignment="1">
      <alignment horizontal="center" vertical="center" shrinkToFit="1"/>
    </xf>
    <xf numFmtId="0" fontId="51" fillId="0" borderId="54" xfId="0" applyFont="1" applyBorder="1" applyAlignment="1" applyProtection="1">
      <alignment vertical="center" shrinkToFit="1"/>
      <protection locked="0"/>
    </xf>
    <xf numFmtId="0" fontId="51" fillId="0" borderId="39" xfId="0" applyFont="1" applyBorder="1" applyAlignment="1" applyProtection="1">
      <alignment vertical="center" shrinkToFit="1"/>
      <protection locked="0"/>
    </xf>
    <xf numFmtId="0" fontId="51" fillId="0" borderId="183" xfId="0" applyFont="1" applyBorder="1" applyAlignment="1" applyProtection="1">
      <alignment vertical="center" shrinkToFit="1"/>
      <protection locked="0"/>
    </xf>
    <xf numFmtId="49" fontId="49" fillId="0" borderId="15" xfId="0" applyNumberFormat="1" applyFont="1" applyBorder="1" applyAlignment="1" applyProtection="1">
      <alignment horizontal="left" vertical="center" wrapText="1"/>
      <protection locked="0"/>
    </xf>
    <xf numFmtId="49" fontId="49" fillId="0" borderId="6" xfId="0" applyNumberFormat="1" applyFont="1" applyBorder="1" applyAlignment="1" applyProtection="1">
      <alignment horizontal="left" vertical="center" wrapText="1"/>
      <protection locked="0"/>
    </xf>
    <xf numFmtId="49" fontId="49" fillId="0" borderId="64" xfId="0" applyNumberFormat="1" applyFont="1" applyBorder="1" applyAlignment="1" applyProtection="1">
      <alignment horizontal="left" vertical="center" wrapText="1"/>
      <protection locked="0"/>
    </xf>
    <xf numFmtId="0" fontId="48" fillId="0" borderId="2" xfId="0" applyFont="1" applyBorder="1" applyAlignment="1">
      <alignment horizontal="distributed" vertical="center" wrapText="1"/>
    </xf>
    <xf numFmtId="0" fontId="48" fillId="0" borderId="2" xfId="0" applyFont="1" applyBorder="1" applyAlignment="1">
      <alignment horizontal="distributed" vertical="center"/>
    </xf>
    <xf numFmtId="0" fontId="48" fillId="0" borderId="0" xfId="0" applyFont="1" applyAlignment="1">
      <alignment horizontal="distributed" vertical="center"/>
    </xf>
    <xf numFmtId="0" fontId="48" fillId="0" borderId="20" xfId="0" applyFont="1" applyBorder="1" applyAlignment="1">
      <alignment horizontal="distributed" vertical="center"/>
    </xf>
    <xf numFmtId="0" fontId="47" fillId="0" borderId="0" xfId="0" applyFont="1" applyAlignment="1">
      <alignment horizontal="center" vertical="center"/>
    </xf>
    <xf numFmtId="0" fontId="49" fillId="0" borderId="33" xfId="0" applyFont="1" applyBorder="1" applyAlignment="1" applyProtection="1">
      <alignment horizontal="left" vertical="center" wrapText="1" shrinkToFit="1"/>
      <protection locked="0"/>
    </xf>
    <xf numFmtId="0" fontId="49" fillId="0" borderId="2" xfId="0" applyFont="1" applyBorder="1" applyAlignment="1" applyProtection="1">
      <alignment horizontal="left" vertical="center" wrapText="1" shrinkToFit="1"/>
      <protection locked="0"/>
    </xf>
    <xf numFmtId="0" fontId="49" fillId="0" borderId="3" xfId="0" applyFont="1" applyBorder="1" applyAlignment="1" applyProtection="1">
      <alignment horizontal="left" vertical="center" wrapText="1" shrinkToFit="1"/>
      <protection locked="0"/>
    </xf>
    <xf numFmtId="0" fontId="49" fillId="0" borderId="0" xfId="0" applyFont="1" applyAlignment="1" applyProtection="1">
      <alignment horizontal="left" vertical="center" wrapText="1" shrinkToFit="1"/>
      <protection locked="0"/>
    </xf>
    <xf numFmtId="0" fontId="49" fillId="0" borderId="181" xfId="0" applyFont="1" applyBorder="1" applyAlignment="1" applyProtection="1">
      <alignment horizontal="left" vertical="center" wrapText="1" shrinkToFit="1"/>
      <protection locked="0"/>
    </xf>
    <xf numFmtId="0" fontId="49" fillId="0" borderId="20" xfId="0" applyFont="1" applyBorder="1" applyAlignment="1" applyProtection="1">
      <alignment horizontal="left" vertical="center" wrapText="1" shrinkToFit="1"/>
      <protection locked="0"/>
    </xf>
    <xf numFmtId="0" fontId="50" fillId="0" borderId="114" xfId="0" applyFont="1" applyBorder="1" applyAlignment="1">
      <alignment horizontal="center" vertical="center"/>
    </xf>
    <xf numFmtId="0" fontId="50" fillId="0" borderId="28" xfId="0" applyFont="1" applyBorder="1" applyAlignment="1">
      <alignment horizontal="center" vertical="center"/>
    </xf>
    <xf numFmtId="0" fontId="50" fillId="0" borderId="25" xfId="0" applyFont="1" applyBorder="1" applyAlignment="1">
      <alignment horizontal="center" vertical="center"/>
    </xf>
    <xf numFmtId="0" fontId="50" fillId="0" borderId="46" xfId="0" applyFont="1" applyBorder="1" applyAlignment="1">
      <alignment horizontal="center" vertical="center" shrinkToFit="1"/>
    </xf>
    <xf numFmtId="0" fontId="50" fillId="0" borderId="47" xfId="0" applyFont="1" applyBorder="1" applyAlignment="1">
      <alignment horizontal="center" vertical="center" shrinkToFit="1"/>
    </xf>
    <xf numFmtId="0" fontId="51" fillId="0" borderId="46" xfId="0" applyFont="1" applyBorder="1" applyAlignment="1" applyProtection="1">
      <alignment vertical="center" shrinkToFit="1"/>
      <protection locked="0"/>
    </xf>
    <xf numFmtId="0" fontId="51" fillId="0" borderId="20" xfId="0" applyFont="1" applyBorder="1" applyAlignment="1" applyProtection="1">
      <alignment vertical="center" shrinkToFit="1"/>
      <protection locked="0"/>
    </xf>
    <xf numFmtId="0" fontId="51" fillId="0" borderId="182" xfId="0" applyFont="1" applyBorder="1" applyAlignment="1" applyProtection="1">
      <alignment vertical="center" shrinkToFit="1"/>
      <protection locked="0"/>
    </xf>
    <xf numFmtId="0" fontId="50" fillId="0" borderId="0" xfId="0" applyFont="1" applyAlignment="1">
      <alignment horizontal="left" vertical="top" wrapText="1"/>
    </xf>
    <xf numFmtId="0" fontId="46" fillId="0" borderId="10" xfId="0" applyFont="1" applyBorder="1" applyAlignment="1">
      <alignment vertical="center" wrapText="1"/>
    </xf>
    <xf numFmtId="0" fontId="46" fillId="0" borderId="11" xfId="0" applyFont="1" applyBorder="1" applyAlignment="1">
      <alignment vertical="center" wrapText="1"/>
    </xf>
    <xf numFmtId="0" fontId="46" fillId="0" borderId="12" xfId="0" applyFont="1" applyBorder="1" applyAlignment="1">
      <alignment vertical="center" wrapText="1"/>
    </xf>
    <xf numFmtId="0" fontId="46" fillId="0" borderId="15" xfId="0" applyFont="1" applyBorder="1" applyAlignment="1">
      <alignment vertical="center" wrapText="1"/>
    </xf>
    <xf numFmtId="0" fontId="46" fillId="0" borderId="6" xfId="0" applyFont="1" applyBorder="1" applyAlignment="1">
      <alignment vertical="center" wrapText="1"/>
    </xf>
    <xf numFmtId="0" fontId="46" fillId="0" borderId="16" xfId="0" applyFont="1" applyBorder="1" applyAlignment="1">
      <alignment vertical="center" wrapText="1"/>
    </xf>
    <xf numFmtId="0" fontId="46" fillId="0" borderId="21" xfId="0" applyFont="1" applyBorder="1" applyAlignment="1" applyProtection="1">
      <alignment horizontal="center" vertical="center" shrinkToFit="1"/>
      <protection locked="0"/>
    </xf>
    <xf numFmtId="0" fontId="46" fillId="0" borderId="0" xfId="0" applyFont="1" applyAlignment="1" applyProtection="1">
      <alignment horizontal="center" vertical="center"/>
      <protection locked="0"/>
    </xf>
    <xf numFmtId="0" fontId="46" fillId="0" borderId="0" xfId="0" applyFont="1" applyAlignment="1">
      <alignment horizontal="center" vertical="center"/>
    </xf>
    <xf numFmtId="0" fontId="50" fillId="0" borderId="110" xfId="0" applyFont="1" applyBorder="1" applyAlignment="1">
      <alignment horizontal="distributed" vertical="center"/>
    </xf>
    <xf numFmtId="0" fontId="50" fillId="0" borderId="21" xfId="0" applyFont="1" applyBorder="1" applyAlignment="1">
      <alignment horizontal="distributed" vertical="center"/>
    </xf>
    <xf numFmtId="0" fontId="50" fillId="0" borderId="36" xfId="0" applyFont="1" applyBorder="1" applyAlignment="1">
      <alignment horizontal="distributed" vertical="center"/>
    </xf>
    <xf numFmtId="0" fontId="50" fillId="0" borderId="31" xfId="0" applyFont="1" applyBorder="1" applyAlignment="1">
      <alignment horizontal="center" vertical="center"/>
    </xf>
    <xf numFmtId="0" fontId="50" fillId="0" borderId="9" xfId="0" applyFont="1" applyBorder="1" applyAlignment="1">
      <alignment horizontal="center" vertical="center"/>
    </xf>
    <xf numFmtId="0" fontId="50" fillId="0" borderId="5" xfId="0" applyFont="1" applyBorder="1" applyAlignment="1">
      <alignment horizontal="center" vertical="center"/>
    </xf>
    <xf numFmtId="0" fontId="48" fillId="0" borderId="0" xfId="0" applyFont="1" applyAlignment="1">
      <alignment horizontal="distributed" vertical="center" wrapText="1"/>
    </xf>
    <xf numFmtId="0" fontId="48" fillId="0" borderId="11" xfId="0" applyFont="1" applyBorder="1" applyAlignment="1">
      <alignment horizontal="distributed" vertical="center" wrapText="1"/>
    </xf>
    <xf numFmtId="0" fontId="48" fillId="0" borderId="6" xfId="0" applyFont="1" applyBorder="1" applyAlignment="1">
      <alignment horizontal="distributed" vertical="center" wrapText="1"/>
    </xf>
    <xf numFmtId="0" fontId="48" fillId="0" borderId="7" xfId="0" applyFont="1" applyBorder="1" applyAlignment="1">
      <alignment horizontal="distributed" vertical="center"/>
    </xf>
    <xf numFmtId="0" fontId="49" fillId="0" borderId="28" xfId="0" applyFont="1" applyBorder="1" applyAlignment="1">
      <alignment horizontal="distributed" vertical="center" wrapText="1"/>
    </xf>
    <xf numFmtId="0" fontId="49" fillId="0" borderId="28" xfId="0" applyFont="1" applyBorder="1" applyAlignment="1">
      <alignment horizontal="distributed" vertical="center"/>
    </xf>
    <xf numFmtId="0" fontId="46" fillId="0" borderId="114" xfId="0" applyFont="1" applyBorder="1" applyAlignment="1" applyProtection="1">
      <alignment horizontal="center" vertical="center" shrinkToFit="1"/>
      <protection locked="0"/>
    </xf>
    <xf numFmtId="0" fontId="49" fillId="0" borderId="27" xfId="0" applyFont="1" applyBorder="1" applyAlignment="1" applyProtection="1">
      <alignment horizontal="left" vertical="center" wrapText="1"/>
      <protection locked="0"/>
    </xf>
    <xf numFmtId="0" fontId="49" fillId="0" borderId="11" xfId="0" applyFont="1" applyBorder="1" applyAlignment="1" applyProtection="1">
      <alignment horizontal="left" vertical="center" wrapText="1"/>
      <protection locked="0"/>
    </xf>
    <xf numFmtId="0" fontId="49" fillId="0" borderId="69" xfId="0" applyFont="1" applyBorder="1" applyAlignment="1" applyProtection="1">
      <alignment horizontal="left" vertical="center" wrapText="1"/>
      <protection locked="0"/>
    </xf>
    <xf numFmtId="0" fontId="49" fillId="0" borderId="6" xfId="0" applyFont="1" applyBorder="1" applyAlignment="1" applyProtection="1">
      <alignment horizontal="left" vertical="center" wrapText="1"/>
      <protection locked="0"/>
    </xf>
    <xf numFmtId="0" fontId="49" fillId="0" borderId="8" xfId="0" applyFont="1" applyBorder="1" applyAlignment="1" applyProtection="1">
      <alignment horizontal="left" vertical="center" wrapText="1" shrinkToFit="1"/>
      <protection locked="0"/>
    </xf>
    <xf numFmtId="0" fontId="49" fillId="0" borderId="7" xfId="0" applyFont="1" applyBorder="1" applyAlignment="1" applyProtection="1">
      <alignment horizontal="left" vertical="center" wrapText="1" shrinkToFit="1"/>
      <protection locked="0"/>
    </xf>
    <xf numFmtId="0" fontId="49" fillId="0" borderId="3" xfId="0" applyFont="1" applyBorder="1" applyAlignment="1" applyProtection="1">
      <alignment horizontal="left" vertical="center" wrapText="1"/>
      <protection locked="0"/>
    </xf>
    <xf numFmtId="0" fontId="49" fillId="0" borderId="0" xfId="0" applyFont="1" applyAlignment="1" applyProtection="1">
      <alignment horizontal="left" vertical="center" wrapText="1"/>
      <protection locked="0"/>
    </xf>
    <xf numFmtId="0" fontId="55" fillId="8" borderId="0" xfId="0" applyFont="1" applyFill="1" applyAlignment="1">
      <alignment horizontal="center" vertical="center"/>
    </xf>
    <xf numFmtId="0" fontId="56" fillId="0" borderId="0" xfId="0" applyFont="1" applyAlignment="1">
      <alignment horizontal="right" vertical="center"/>
    </xf>
    <xf numFmtId="0" fontId="56" fillId="0" borderId="0" xfId="0" applyFont="1" applyAlignment="1">
      <alignment horizontal="center" vertical="center"/>
    </xf>
    <xf numFmtId="0" fontId="55" fillId="6" borderId="0" xfId="0" applyFont="1" applyFill="1" applyAlignment="1">
      <alignment horizontal="center" vertical="center"/>
    </xf>
    <xf numFmtId="0" fontId="48" fillId="0" borderId="0" xfId="0" applyFont="1" applyAlignment="1">
      <alignment horizontal="left" vertical="center"/>
    </xf>
    <xf numFmtId="0" fontId="48" fillId="3" borderId="34" xfId="0" applyFont="1" applyFill="1" applyBorder="1" applyAlignment="1">
      <alignment horizontal="center" vertical="center"/>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49" fillId="0" borderId="19" xfId="0" applyFont="1" applyBorder="1" applyAlignment="1">
      <alignment horizontal="left" vertical="center" wrapText="1"/>
    </xf>
    <xf numFmtId="0" fontId="49" fillId="0" borderId="34" xfId="0" applyFont="1" applyBorder="1" applyAlignment="1">
      <alignment horizontal="left" vertical="center" wrapText="1"/>
    </xf>
    <xf numFmtId="0" fontId="46" fillId="0" borderId="34" xfId="0" applyFont="1" applyBorder="1" applyAlignment="1">
      <alignment horizontal="left" vertical="center" wrapText="1"/>
    </xf>
    <xf numFmtId="0" fontId="49" fillId="0" borderId="10" xfId="0" applyFont="1" applyBorder="1" applyAlignment="1">
      <alignment horizontal="left" vertical="center" wrapText="1"/>
    </xf>
    <xf numFmtId="0" fontId="49" fillId="0" borderId="11" xfId="0" applyFont="1" applyBorder="1" applyAlignment="1">
      <alignment horizontal="left" vertical="center" wrapText="1"/>
    </xf>
    <xf numFmtId="0" fontId="49" fillId="0" borderId="12" xfId="0" applyFont="1" applyBorder="1" applyAlignment="1">
      <alignment horizontal="left" vertical="center" wrapText="1"/>
    </xf>
    <xf numFmtId="0" fontId="10" fillId="0" borderId="0" xfId="20" applyFont="1" applyProtection="1">
      <alignment vertical="center"/>
      <protection locked="0"/>
    </xf>
    <xf numFmtId="0" fontId="6" fillId="0" borderId="0" xfId="4" applyFill="1" applyAlignment="1" applyProtection="1">
      <alignment horizontal="left" vertical="center"/>
      <protection locked="0"/>
    </xf>
    <xf numFmtId="0" fontId="10" fillId="0" borderId="0" xfId="20" applyFont="1" applyAlignment="1" applyProtection="1">
      <alignment horizontal="left" vertical="center"/>
      <protection locked="0"/>
    </xf>
    <xf numFmtId="0" fontId="5" fillId="0" borderId="10" xfId="4" applyFont="1" applyFill="1" applyBorder="1" applyAlignment="1" applyProtection="1">
      <alignment horizontal="center" vertical="center"/>
      <protection locked="0"/>
    </xf>
    <xf numFmtId="0" fontId="5" fillId="0" borderId="11" xfId="4" applyFont="1" applyFill="1" applyBorder="1" applyAlignment="1" applyProtection="1">
      <alignment horizontal="center" vertical="center"/>
      <protection locked="0"/>
    </xf>
    <xf numFmtId="0" fontId="5" fillId="0" borderId="78" xfId="4" applyFont="1" applyFill="1" applyBorder="1" applyAlignment="1" applyProtection="1">
      <alignment horizontal="center" vertical="center"/>
      <protection locked="0"/>
    </xf>
    <xf numFmtId="0" fontId="5" fillId="0" borderId="15" xfId="4" applyFont="1" applyFill="1" applyBorder="1" applyAlignment="1" applyProtection="1">
      <alignment horizontal="center" vertical="center"/>
      <protection locked="0"/>
    </xf>
    <xf numFmtId="0" fontId="5" fillId="0" borderId="6" xfId="4" applyFont="1" applyFill="1" applyBorder="1" applyAlignment="1" applyProtection="1">
      <alignment horizontal="center" vertical="center"/>
      <protection locked="0"/>
    </xf>
    <xf numFmtId="0" fontId="5" fillId="0" borderId="79" xfId="4" applyFont="1" applyFill="1" applyBorder="1" applyAlignment="1" applyProtection="1">
      <alignment horizontal="center" vertical="center"/>
      <protection locked="0"/>
    </xf>
    <xf numFmtId="0" fontId="6" fillId="0" borderId="11" xfId="4" applyFill="1" applyBorder="1" applyAlignment="1" applyProtection="1">
      <alignment horizontal="center" vertical="center" shrinkToFit="1"/>
      <protection locked="0"/>
    </xf>
    <xf numFmtId="0" fontId="6" fillId="0" borderId="12" xfId="4" applyFill="1" applyBorder="1" applyAlignment="1" applyProtection="1">
      <alignment horizontal="center" vertical="center" shrinkToFit="1"/>
      <protection locked="0"/>
    </xf>
    <xf numFmtId="0" fontId="6" fillId="0" borderId="6" xfId="4" applyFill="1" applyBorder="1" applyAlignment="1" applyProtection="1">
      <alignment horizontal="center" vertical="center" shrinkToFit="1"/>
      <protection locked="0"/>
    </xf>
    <xf numFmtId="0" fontId="6" fillId="0" borderId="16" xfId="4" applyFill="1" applyBorder="1" applyAlignment="1" applyProtection="1">
      <alignment horizontal="center" vertical="center" shrinkToFit="1"/>
      <protection locked="0"/>
    </xf>
    <xf numFmtId="0" fontId="5" fillId="0" borderId="12" xfId="4" applyFont="1" applyFill="1" applyBorder="1" applyAlignment="1" applyProtection="1">
      <alignment horizontal="center" vertical="center"/>
      <protection locked="0"/>
    </xf>
    <xf numFmtId="0" fontId="5" fillId="0" borderId="13" xfId="4" applyFont="1" applyFill="1" applyBorder="1" applyAlignment="1" applyProtection="1">
      <alignment horizontal="center" vertical="center"/>
      <protection locked="0"/>
    </xf>
    <xf numFmtId="0" fontId="5" fillId="0" borderId="0" xfId="4" applyFont="1" applyFill="1" applyAlignment="1" applyProtection="1">
      <alignment horizontal="center" vertical="center"/>
      <protection locked="0"/>
    </xf>
    <xf numFmtId="0" fontId="5" fillId="0" borderId="14" xfId="4" applyFont="1" applyFill="1" applyBorder="1" applyAlignment="1" applyProtection="1">
      <alignment horizontal="center" vertical="center"/>
      <protection locked="0"/>
    </xf>
    <xf numFmtId="0" fontId="5" fillId="0" borderId="10" xfId="4" applyFont="1" applyFill="1" applyBorder="1" applyAlignment="1" applyProtection="1">
      <alignment horizontal="center" vertical="center" shrinkToFit="1"/>
      <protection locked="0"/>
    </xf>
    <xf numFmtId="0" fontId="5" fillId="0" borderId="11" xfId="4" applyFont="1" applyFill="1" applyBorder="1" applyAlignment="1" applyProtection="1">
      <alignment horizontal="center" vertical="center" shrinkToFit="1"/>
      <protection locked="0"/>
    </xf>
    <xf numFmtId="0" fontId="5" fillId="0" borderId="13" xfId="4" applyFont="1" applyFill="1" applyBorder="1" applyAlignment="1" applyProtection="1">
      <alignment horizontal="center" vertical="center" shrinkToFit="1"/>
      <protection locked="0"/>
    </xf>
    <xf numFmtId="0" fontId="5" fillId="0" borderId="0" xfId="4" applyFont="1" applyFill="1" applyAlignment="1" applyProtection="1">
      <alignment horizontal="center" vertical="center" shrinkToFit="1"/>
      <protection locked="0"/>
    </xf>
    <xf numFmtId="0" fontId="6" fillId="0" borderId="0" xfId="4" applyFill="1" applyAlignment="1" applyProtection="1">
      <alignment horizontal="left" vertical="top" wrapText="1" shrinkToFit="1"/>
      <protection locked="0"/>
    </xf>
    <xf numFmtId="0" fontId="6" fillId="0" borderId="39" xfId="4" applyFill="1" applyBorder="1" applyAlignment="1" applyProtection="1">
      <alignment horizontal="center" vertical="center"/>
      <protection locked="0"/>
    </xf>
    <xf numFmtId="0" fontId="15" fillId="0" borderId="0" xfId="3" applyFont="1" applyFill="1" applyProtection="1">
      <alignment vertical="center"/>
      <protection locked="0"/>
    </xf>
    <xf numFmtId="0" fontId="6" fillId="0" borderId="3" xfId="3" quotePrefix="1" applyFill="1" applyBorder="1" applyAlignment="1" applyProtection="1">
      <alignment horizontal="right" vertical="center"/>
      <protection locked="0"/>
    </xf>
    <xf numFmtId="0" fontId="6" fillId="0" borderId="0" xfId="3" quotePrefix="1" applyFill="1" applyAlignment="1" applyProtection="1">
      <alignment horizontal="right" vertical="center"/>
      <protection locked="0"/>
    </xf>
    <xf numFmtId="0" fontId="6" fillId="0" borderId="10" xfId="4" applyFill="1" applyBorder="1" applyAlignment="1" applyProtection="1">
      <alignment horizontal="center" vertical="center"/>
      <protection locked="0"/>
    </xf>
    <xf numFmtId="0" fontId="6" fillId="0" borderId="12" xfId="4" applyFill="1" applyBorder="1" applyAlignment="1" applyProtection="1">
      <alignment horizontal="center" vertical="center"/>
      <protection locked="0"/>
    </xf>
    <xf numFmtId="0" fontId="6" fillId="0" borderId="13" xfId="4" applyFill="1" applyBorder="1" applyAlignment="1" applyProtection="1">
      <alignment horizontal="center" vertical="center"/>
      <protection locked="0"/>
    </xf>
    <xf numFmtId="0" fontId="6" fillId="0" borderId="14" xfId="4" applyFill="1" applyBorder="1" applyAlignment="1" applyProtection="1">
      <alignment horizontal="center" vertical="center"/>
      <protection locked="0"/>
    </xf>
    <xf numFmtId="0" fontId="6" fillId="0" borderId="0" xfId="20" applyFont="1" applyAlignment="1" applyProtection="1">
      <alignment horizontal="left" vertical="center"/>
      <protection locked="0"/>
    </xf>
    <xf numFmtId="0" fontId="6" fillId="0" borderId="0" xfId="20" applyFont="1" applyAlignment="1" applyProtection="1">
      <alignment horizontal="left" vertical="center" shrinkToFit="1"/>
      <protection locked="0"/>
    </xf>
    <xf numFmtId="0" fontId="6" fillId="0" borderId="0" xfId="20" applyFont="1" applyAlignment="1" applyProtection="1">
      <alignment horizontal="left" vertical="top" wrapText="1" shrinkToFit="1"/>
      <protection locked="0"/>
    </xf>
    <xf numFmtId="181" fontId="6" fillId="5" borderId="40" xfId="4" quotePrefix="1" applyNumberFormat="1" applyFill="1" applyBorder="1" applyAlignment="1">
      <alignment horizontal="center" vertical="center" wrapText="1"/>
    </xf>
    <xf numFmtId="181" fontId="6" fillId="5" borderId="38" xfId="4" quotePrefix="1" applyNumberFormat="1" applyFill="1" applyBorder="1" applyAlignment="1">
      <alignment horizontal="center" vertical="center" wrapText="1"/>
    </xf>
    <xf numFmtId="181" fontId="6" fillId="5" borderId="41" xfId="4" quotePrefix="1" applyNumberFormat="1" applyFill="1" applyBorder="1" applyAlignment="1">
      <alignment horizontal="center" vertical="center" wrapText="1"/>
    </xf>
    <xf numFmtId="181" fontId="6" fillId="0" borderId="10" xfId="4" applyNumberFormat="1" applyFill="1" applyBorder="1" applyAlignment="1" applyProtection="1">
      <alignment horizontal="center" vertical="center" shrinkToFit="1"/>
      <protection locked="0"/>
    </xf>
    <xf numFmtId="181" fontId="6" fillId="0" borderId="11" xfId="4" applyNumberFormat="1" applyFill="1" applyBorder="1" applyAlignment="1" applyProtection="1">
      <alignment horizontal="center" vertical="center" shrinkToFit="1"/>
      <protection locked="0"/>
    </xf>
    <xf numFmtId="181" fontId="6" fillId="0" borderId="78" xfId="4" applyNumberFormat="1" applyFill="1" applyBorder="1" applyAlignment="1" applyProtection="1">
      <alignment horizontal="center" vertical="center" shrinkToFit="1"/>
      <protection locked="0"/>
    </xf>
    <xf numFmtId="181" fontId="6" fillId="0" borderId="15" xfId="4" applyNumberFormat="1" applyFill="1" applyBorder="1" applyAlignment="1" applyProtection="1">
      <alignment horizontal="center" vertical="center" shrinkToFit="1"/>
      <protection locked="0"/>
    </xf>
    <xf numFmtId="181" fontId="6" fillId="0" borderId="6" xfId="4" applyNumberFormat="1" applyFill="1" applyBorder="1" applyAlignment="1" applyProtection="1">
      <alignment horizontal="center" vertical="center" shrinkToFit="1"/>
      <protection locked="0"/>
    </xf>
    <xf numFmtId="181" fontId="6" fillId="0" borderId="79" xfId="4" applyNumberFormat="1" applyFill="1" applyBorder="1" applyAlignment="1" applyProtection="1">
      <alignment horizontal="center" vertical="center" shrinkToFit="1"/>
      <protection locked="0"/>
    </xf>
    <xf numFmtId="0" fontId="6" fillId="0" borderId="0" xfId="4" applyFill="1" applyAlignment="1" applyProtection="1">
      <alignment horizontal="left" vertical="top" wrapText="1"/>
      <protection locked="0"/>
    </xf>
    <xf numFmtId="181" fontId="6" fillId="0" borderId="60" xfId="4" applyNumberFormat="1" applyFill="1" applyBorder="1" applyAlignment="1" applyProtection="1">
      <alignment horizontal="center" vertical="center" shrinkToFit="1"/>
      <protection locked="0"/>
    </xf>
    <xf numFmtId="181" fontId="6" fillId="0" borderId="42" xfId="4" applyNumberFormat="1" applyFill="1" applyBorder="1" applyAlignment="1" applyProtection="1">
      <alignment horizontal="center" vertical="center" shrinkToFit="1"/>
      <protection locked="0"/>
    </xf>
    <xf numFmtId="181" fontId="6" fillId="0" borderId="59" xfId="4" applyNumberFormat="1" applyFill="1" applyBorder="1" applyAlignment="1" applyProtection="1">
      <alignment horizontal="center" vertical="center" shrinkToFit="1"/>
      <protection locked="0"/>
    </xf>
    <xf numFmtId="0" fontId="6" fillId="0" borderId="0" xfId="4" applyFill="1" applyAlignment="1" applyProtection="1">
      <alignment horizontal="center" vertical="center"/>
      <protection locked="0"/>
    </xf>
    <xf numFmtId="0" fontId="6" fillId="0" borderId="40" xfId="4" applyFill="1" applyBorder="1" applyAlignment="1" applyProtection="1">
      <alignment horizontal="center" vertical="center" shrinkToFit="1"/>
      <protection locked="0"/>
    </xf>
    <xf numFmtId="0" fontId="6" fillId="0" borderId="38" xfId="4" applyFill="1" applyBorder="1" applyAlignment="1" applyProtection="1">
      <alignment horizontal="center" vertical="center" shrinkToFit="1"/>
      <protection locked="0"/>
    </xf>
    <xf numFmtId="0" fontId="6" fillId="0" borderId="109" xfId="4" applyFill="1" applyBorder="1" applyAlignment="1" applyProtection="1">
      <alignment horizontal="center" vertical="center" shrinkToFit="1"/>
      <protection locked="0"/>
    </xf>
    <xf numFmtId="186" fontId="6" fillId="5" borderId="73" xfId="4" applyNumberFormat="1" applyFill="1" applyBorder="1" applyAlignment="1">
      <alignment horizontal="center" vertical="center" shrinkToFit="1"/>
    </xf>
    <xf numFmtId="186" fontId="6" fillId="5" borderId="38" xfId="4" applyNumberFormat="1" applyFill="1" applyBorder="1" applyAlignment="1">
      <alignment horizontal="center" vertical="center" shrinkToFit="1"/>
    </xf>
    <xf numFmtId="186" fontId="6" fillId="5" borderId="41" xfId="4" applyNumberFormat="1" applyFill="1" applyBorder="1" applyAlignment="1">
      <alignment horizontal="center" vertical="center" shrinkToFit="1"/>
    </xf>
    <xf numFmtId="0" fontId="6" fillId="0" borderId="60" xfId="4" applyFill="1" applyBorder="1" applyAlignment="1" applyProtection="1">
      <alignment horizontal="center" vertical="center" shrinkToFit="1"/>
      <protection locked="0"/>
    </xf>
    <xf numFmtId="0" fontId="6" fillId="0" borderId="42" xfId="4" applyFill="1" applyBorder="1" applyAlignment="1" applyProtection="1">
      <alignment horizontal="center" vertical="center" shrinkToFit="1"/>
      <protection locked="0"/>
    </xf>
    <xf numFmtId="0" fontId="6" fillId="0" borderId="76" xfId="4" applyFill="1" applyBorder="1" applyAlignment="1" applyProtection="1">
      <alignment horizontal="center" vertical="center" shrinkToFit="1"/>
      <protection locked="0"/>
    </xf>
    <xf numFmtId="186" fontId="6" fillId="5" borderId="70" xfId="4" applyNumberFormat="1" applyFill="1" applyBorder="1" applyAlignment="1">
      <alignment horizontal="center" vertical="center" shrinkToFit="1"/>
    </xf>
    <xf numFmtId="186" fontId="6" fillId="5" borderId="42" xfId="4" applyNumberFormat="1" applyFill="1" applyBorder="1" applyAlignment="1">
      <alignment horizontal="center" vertical="center" shrinkToFit="1"/>
    </xf>
    <xf numFmtId="186" fontId="6" fillId="5" borderId="59" xfId="4" applyNumberFormat="1" applyFill="1" applyBorder="1" applyAlignment="1">
      <alignment horizontal="center" vertical="center" shrinkToFit="1"/>
    </xf>
    <xf numFmtId="181" fontId="6" fillId="0" borderId="11" xfId="4" applyNumberFormat="1" applyFill="1" applyBorder="1" applyAlignment="1" applyProtection="1">
      <alignment horizontal="center" vertical="center" wrapText="1" shrinkToFit="1"/>
      <protection locked="0"/>
    </xf>
    <xf numFmtId="181" fontId="6" fillId="0" borderId="12" xfId="4" applyNumberFormat="1" applyFill="1" applyBorder="1" applyAlignment="1" applyProtection="1">
      <alignment horizontal="center" vertical="center" wrapText="1" shrinkToFit="1"/>
      <protection locked="0"/>
    </xf>
    <xf numFmtId="181" fontId="6" fillId="0" borderId="15" xfId="4" applyNumberFormat="1" applyFill="1" applyBorder="1" applyAlignment="1" applyProtection="1">
      <alignment horizontal="center" vertical="center" wrapText="1" shrinkToFit="1"/>
      <protection locked="0"/>
    </xf>
    <xf numFmtId="181" fontId="6" fillId="0" borderId="6" xfId="4" applyNumberFormat="1" applyFill="1" applyBorder="1" applyAlignment="1" applyProtection="1">
      <alignment horizontal="center" vertical="center" wrapText="1" shrinkToFit="1"/>
      <protection locked="0"/>
    </xf>
    <xf numFmtId="181" fontId="6" fillId="0" borderId="16" xfId="4" applyNumberFormat="1" applyFill="1" applyBorder="1" applyAlignment="1" applyProtection="1">
      <alignment horizontal="center" vertical="center" wrapText="1" shrinkToFit="1"/>
      <protection locked="0"/>
    </xf>
    <xf numFmtId="186" fontId="6" fillId="0" borderId="13" xfId="4" applyNumberFormat="1" applyFill="1" applyBorder="1" applyAlignment="1" applyProtection="1">
      <alignment horizontal="center" vertical="center" shrinkToFit="1"/>
      <protection locked="0"/>
    </xf>
    <xf numFmtId="186" fontId="6" fillId="0" borderId="0" xfId="4" applyNumberFormat="1" applyFill="1" applyAlignment="1" applyProtection="1">
      <alignment horizontal="center" vertical="center" shrinkToFit="1"/>
      <protection locked="0"/>
    </xf>
    <xf numFmtId="186" fontId="6" fillId="0" borderId="14" xfId="4" applyNumberFormat="1" applyFill="1" applyBorder="1" applyAlignment="1" applyProtection="1">
      <alignment horizontal="center" vertical="center" shrinkToFit="1"/>
      <protection locked="0"/>
    </xf>
    <xf numFmtId="186" fontId="6" fillId="0" borderId="15" xfId="4" applyNumberFormat="1" applyFill="1" applyBorder="1" applyAlignment="1" applyProtection="1">
      <alignment horizontal="center" vertical="center" shrinkToFit="1"/>
      <protection locked="0"/>
    </xf>
    <xf numFmtId="186" fontId="6" fillId="0" borderId="6" xfId="4" applyNumberFormat="1" applyFill="1" applyBorder="1" applyAlignment="1" applyProtection="1">
      <alignment horizontal="center" vertical="center" shrinkToFit="1"/>
      <protection locked="0"/>
    </xf>
    <xf numFmtId="186" fontId="6" fillId="0" borderId="16" xfId="4" applyNumberFormat="1" applyFill="1" applyBorder="1" applyAlignment="1" applyProtection="1">
      <alignment horizontal="center" vertical="center" shrinkToFit="1"/>
      <protection locked="0"/>
    </xf>
    <xf numFmtId="49" fontId="2" fillId="0" borderId="0" xfId="4" quotePrefix="1" applyNumberFormat="1" applyFont="1" applyFill="1" applyAlignment="1" applyProtection="1">
      <alignment horizontal="center" vertical="center"/>
      <protection locked="0"/>
    </xf>
    <xf numFmtId="49" fontId="2" fillId="0" borderId="0" xfId="4" applyNumberFormat="1" applyFont="1" applyFill="1" applyAlignment="1" applyProtection="1">
      <alignment horizontal="center" vertical="center"/>
      <protection locked="0"/>
    </xf>
    <xf numFmtId="0" fontId="2" fillId="0" borderId="28" xfId="4" applyFont="1" applyFill="1" applyBorder="1" applyAlignment="1" applyProtection="1">
      <alignment horizontal="center" vertical="center"/>
      <protection locked="0"/>
    </xf>
    <xf numFmtId="0" fontId="2" fillId="0" borderId="25" xfId="4" applyFont="1" applyFill="1" applyBorder="1" applyAlignment="1" applyProtection="1">
      <alignment horizontal="center" vertical="center"/>
      <protection locked="0"/>
    </xf>
    <xf numFmtId="0" fontId="6" fillId="0" borderId="6" xfId="4" applyFill="1" applyBorder="1" applyAlignment="1" applyProtection="1">
      <alignment horizontal="center" vertical="center"/>
      <protection locked="0"/>
    </xf>
    <xf numFmtId="0" fontId="19" fillId="0" borderId="0" xfId="4" applyFont="1" applyFill="1" applyAlignment="1" applyProtection="1">
      <alignment horizontal="left" vertical="center"/>
      <protection locked="0"/>
    </xf>
    <xf numFmtId="0" fontId="19" fillId="0" borderId="3" xfId="4" applyFont="1" applyFill="1" applyBorder="1" applyAlignment="1" applyProtection="1">
      <alignment horizontal="center" vertical="center"/>
      <protection locked="0"/>
    </xf>
    <xf numFmtId="0" fontId="19" fillId="0" borderId="0" xfId="4" applyFont="1" applyFill="1" applyAlignment="1" applyProtection="1">
      <alignment horizontal="center" vertical="center"/>
      <protection locked="0"/>
    </xf>
    <xf numFmtId="0" fontId="6" fillId="0" borderId="6" xfId="4" applyFill="1" applyBorder="1" applyAlignment="1" applyProtection="1">
      <alignment horizontal="left" vertical="center"/>
      <protection locked="0"/>
    </xf>
    <xf numFmtId="0" fontId="6" fillId="0" borderId="3" xfId="4" quotePrefix="1" applyFill="1" applyBorder="1" applyAlignment="1" applyProtection="1">
      <alignment horizontal="right" vertical="center"/>
      <protection locked="0"/>
    </xf>
    <xf numFmtId="0" fontId="6" fillId="0" borderId="0" xfId="4" applyFill="1" applyAlignment="1" applyProtection="1">
      <alignment horizontal="right" vertical="center"/>
      <protection locked="0"/>
    </xf>
    <xf numFmtId="0" fontId="2" fillId="0" borderId="52" xfId="4" applyFont="1" applyFill="1" applyBorder="1" applyAlignment="1" applyProtection="1">
      <alignment horizontal="center" vertical="center"/>
      <protection locked="0"/>
    </xf>
    <xf numFmtId="0" fontId="2" fillId="0" borderId="75" xfId="4" applyFont="1" applyFill="1" applyBorder="1" applyAlignment="1" applyProtection="1">
      <alignment horizontal="center" vertical="center"/>
      <protection locked="0"/>
    </xf>
    <xf numFmtId="0" fontId="6" fillId="0" borderId="6" xfId="4" applyFill="1" applyBorder="1" applyAlignment="1" applyProtection="1">
      <alignment horizontal="right" vertical="center"/>
      <protection locked="0"/>
    </xf>
    <xf numFmtId="181" fontId="6" fillId="5" borderId="10" xfId="4" applyNumberFormat="1" applyFill="1" applyBorder="1" applyAlignment="1">
      <alignment horizontal="center" vertical="center" shrinkToFit="1"/>
    </xf>
    <xf numFmtId="181" fontId="6" fillId="5" borderId="11" xfId="4" applyNumberFormat="1" applyFill="1" applyBorder="1" applyAlignment="1">
      <alignment horizontal="center" vertical="center" shrinkToFit="1"/>
    </xf>
    <xf numFmtId="181" fontId="6" fillId="5" borderId="12" xfId="4" applyNumberFormat="1" applyFill="1" applyBorder="1" applyAlignment="1">
      <alignment horizontal="center" vertical="center" shrinkToFit="1"/>
    </xf>
    <xf numFmtId="181" fontId="6" fillId="5" borderId="15" xfId="4" applyNumberFormat="1" applyFill="1" applyBorder="1" applyAlignment="1">
      <alignment horizontal="center" vertical="center" shrinkToFit="1"/>
    </xf>
    <xf numFmtId="181" fontId="6" fillId="5" borderId="6" xfId="4" applyNumberFormat="1" applyFill="1" applyBorder="1" applyAlignment="1">
      <alignment horizontal="center" vertical="center" shrinkToFit="1"/>
    </xf>
    <xf numFmtId="181" fontId="6" fillId="5" borderId="16" xfId="4" applyNumberFormat="1" applyFill="1" applyBorder="1" applyAlignment="1">
      <alignment horizontal="center" vertical="center" shrinkToFit="1"/>
    </xf>
    <xf numFmtId="181" fontId="6" fillId="0" borderId="12" xfId="4" applyNumberFormat="1" applyFill="1" applyBorder="1" applyAlignment="1" applyProtection="1">
      <alignment horizontal="center" vertical="center" shrinkToFit="1"/>
      <protection locked="0"/>
    </xf>
    <xf numFmtId="181" fontId="6" fillId="0" borderId="16" xfId="4" applyNumberFormat="1" applyFill="1" applyBorder="1" applyAlignment="1" applyProtection="1">
      <alignment horizontal="center" vertical="center" shrinkToFit="1"/>
      <protection locked="0"/>
    </xf>
    <xf numFmtId="181" fontId="6" fillId="0" borderId="40" xfId="4" applyNumberFormat="1" applyFill="1" applyBorder="1" applyAlignment="1" applyProtection="1">
      <alignment horizontal="center" vertical="center" shrinkToFit="1"/>
      <protection locked="0"/>
    </xf>
    <xf numFmtId="181" fontId="6" fillId="0" borderId="38" xfId="4" applyNumberFormat="1" applyFill="1" applyBorder="1" applyAlignment="1" applyProtection="1">
      <alignment horizontal="center" vertical="center" shrinkToFit="1"/>
      <protection locked="0"/>
    </xf>
    <xf numFmtId="181" fontId="6" fillId="0" borderId="41" xfId="4" applyNumberFormat="1" applyFill="1" applyBorder="1" applyAlignment="1" applyProtection="1">
      <alignment horizontal="center" vertical="center" shrinkToFit="1"/>
      <protection locked="0"/>
    </xf>
    <xf numFmtId="0" fontId="6" fillId="0" borderId="0" xfId="4" applyFill="1" applyAlignment="1" applyProtection="1">
      <alignment horizontal="right"/>
      <protection locked="0"/>
    </xf>
    <xf numFmtId="0" fontId="5" fillId="0" borderId="16" xfId="4" applyFont="1" applyFill="1" applyBorder="1" applyAlignment="1" applyProtection="1">
      <alignment horizontal="center" vertical="center"/>
      <protection locked="0"/>
    </xf>
    <xf numFmtId="0" fontId="6" fillId="0" borderId="0" xfId="4" applyFill="1" applyAlignment="1" applyProtection="1">
      <alignment horizontal="right" vertical="top"/>
      <protection locked="0"/>
    </xf>
    <xf numFmtId="0" fontId="5" fillId="0" borderId="12" xfId="4" applyFont="1" applyFill="1" applyBorder="1" applyAlignment="1" applyProtection="1">
      <alignment horizontal="center" vertical="center" shrinkToFit="1"/>
      <protection locked="0"/>
    </xf>
    <xf numFmtId="0" fontId="5" fillId="0" borderId="14" xfId="4" applyFont="1" applyFill="1" applyBorder="1" applyAlignment="1" applyProtection="1">
      <alignment horizontal="center" vertical="center" shrinkToFit="1"/>
      <protection locked="0"/>
    </xf>
    <xf numFmtId="0" fontId="5" fillId="0" borderId="15" xfId="4" applyFont="1" applyFill="1" applyBorder="1" applyAlignment="1" applyProtection="1">
      <alignment horizontal="center" vertical="center" shrinkToFit="1"/>
      <protection locked="0"/>
    </xf>
    <xf numFmtId="0" fontId="5" fillId="0" borderId="16" xfId="4" applyFont="1" applyFill="1" applyBorder="1" applyAlignment="1" applyProtection="1">
      <alignment horizontal="center" vertical="center" shrinkToFit="1"/>
      <protection locked="0"/>
    </xf>
    <xf numFmtId="181" fontId="5" fillId="0" borderId="10" xfId="4" applyNumberFormat="1" applyFont="1" applyFill="1" applyBorder="1" applyAlignment="1" applyProtection="1">
      <alignment horizontal="center" vertical="center"/>
      <protection locked="0"/>
    </xf>
    <xf numFmtId="181" fontId="5" fillId="0" borderId="11" xfId="4" applyNumberFormat="1" applyFont="1" applyFill="1" applyBorder="1" applyAlignment="1" applyProtection="1">
      <alignment horizontal="center" vertical="center"/>
      <protection locked="0"/>
    </xf>
    <xf numFmtId="181" fontId="5" fillId="0" borderId="12" xfId="4" applyNumberFormat="1" applyFont="1" applyFill="1" applyBorder="1" applyAlignment="1" applyProtection="1">
      <alignment horizontal="center" vertical="center"/>
      <protection locked="0"/>
    </xf>
    <xf numFmtId="181" fontId="5" fillId="0" borderId="15" xfId="4" applyNumberFormat="1" applyFont="1" applyFill="1" applyBorder="1" applyAlignment="1" applyProtection="1">
      <alignment horizontal="center" vertical="center"/>
      <protection locked="0"/>
    </xf>
    <xf numFmtId="181" fontId="5" fillId="0" borderId="6" xfId="4" applyNumberFormat="1" applyFont="1" applyFill="1" applyBorder="1" applyAlignment="1" applyProtection="1">
      <alignment horizontal="center" vertical="center"/>
      <protection locked="0"/>
    </xf>
    <xf numFmtId="181" fontId="5" fillId="0" borderId="16" xfId="4" applyNumberFormat="1" applyFont="1" applyFill="1" applyBorder="1" applyAlignment="1" applyProtection="1">
      <alignment horizontal="center" vertical="center"/>
      <protection locked="0"/>
    </xf>
    <xf numFmtId="181" fontId="5" fillId="0" borderId="60" xfId="4" applyNumberFormat="1" applyFont="1" applyFill="1" applyBorder="1" applyAlignment="1" applyProtection="1">
      <alignment horizontal="center" vertical="center" shrinkToFit="1"/>
      <protection locked="0"/>
    </xf>
    <xf numFmtId="181" fontId="5" fillId="0" borderId="42" xfId="4" applyNumberFormat="1" applyFont="1" applyFill="1" applyBorder="1" applyAlignment="1" applyProtection="1">
      <alignment horizontal="center" vertical="center" shrinkToFit="1"/>
      <protection locked="0"/>
    </xf>
    <xf numFmtId="181" fontId="5" fillId="0" borderId="59" xfId="4" applyNumberFormat="1" applyFont="1" applyFill="1" applyBorder="1" applyAlignment="1" applyProtection="1">
      <alignment horizontal="center" vertical="center" shrinkToFit="1"/>
      <protection locked="0"/>
    </xf>
    <xf numFmtId="181" fontId="5" fillId="0" borderId="40" xfId="4" applyNumberFormat="1" applyFont="1" applyFill="1" applyBorder="1" applyAlignment="1" applyProtection="1">
      <alignment horizontal="center" vertical="center" shrinkToFit="1"/>
      <protection locked="0"/>
    </xf>
    <xf numFmtId="181" fontId="5" fillId="0" borderId="38" xfId="4" applyNumberFormat="1" applyFont="1" applyFill="1" applyBorder="1" applyAlignment="1" applyProtection="1">
      <alignment horizontal="center" vertical="center" shrinkToFit="1"/>
      <protection locked="0"/>
    </xf>
    <xf numFmtId="181" fontId="5" fillId="0" borderId="41" xfId="4" applyNumberFormat="1" applyFont="1" applyFill="1" applyBorder="1" applyAlignment="1" applyProtection="1">
      <alignment horizontal="center" vertical="center" shrinkToFit="1"/>
      <protection locked="0"/>
    </xf>
    <xf numFmtId="181" fontId="6" fillId="5" borderId="60" xfId="4" applyNumberFormat="1" applyFill="1" applyBorder="1" applyAlignment="1">
      <alignment horizontal="center" vertical="center" shrinkToFit="1"/>
    </xf>
    <xf numFmtId="181" fontId="6" fillId="5" borderId="42" xfId="4" applyNumberFormat="1" applyFill="1" applyBorder="1" applyAlignment="1">
      <alignment horizontal="center" vertical="center" shrinkToFit="1"/>
    </xf>
    <xf numFmtId="181" fontId="6" fillId="5" borderId="59" xfId="4" applyNumberFormat="1" applyFill="1" applyBorder="1" applyAlignment="1">
      <alignment horizontal="center" vertical="center" shrinkToFit="1"/>
    </xf>
    <xf numFmtId="0" fontId="6" fillId="0" borderId="39" xfId="4" applyFill="1" applyBorder="1" applyAlignment="1" applyProtection="1">
      <alignment horizontal="center" vertical="center" shrinkToFit="1"/>
      <protection locked="0"/>
    </xf>
    <xf numFmtId="3" fontId="6" fillId="0" borderId="39" xfId="4" applyNumberFormat="1" applyFill="1" applyBorder="1" applyAlignment="1" applyProtection="1">
      <alignment horizontal="center" vertical="center"/>
      <protection locked="0"/>
    </xf>
    <xf numFmtId="0" fontId="6" fillId="0" borderId="0" xfId="4" applyAlignment="1" applyProtection="1">
      <alignment horizontal="left" vertical="center"/>
      <protection locked="0"/>
    </xf>
    <xf numFmtId="0" fontId="6" fillId="2" borderId="0" xfId="4" applyFill="1" applyAlignment="1" applyProtection="1">
      <alignment horizontal="left" vertical="center"/>
      <protection locked="0"/>
    </xf>
    <xf numFmtId="0" fontId="10" fillId="0" borderId="3" xfId="20" applyFont="1" applyBorder="1" applyAlignment="1" applyProtection="1">
      <alignment horizontal="right" vertical="center" wrapText="1"/>
      <protection locked="0"/>
    </xf>
    <xf numFmtId="0" fontId="10" fillId="0" borderId="0" xfId="20" applyFont="1" applyAlignment="1" applyProtection="1">
      <alignment horizontal="right" vertical="center" wrapText="1"/>
      <protection locked="0"/>
    </xf>
    <xf numFmtId="0" fontId="6" fillId="0" borderId="0" xfId="4" applyFill="1" applyAlignment="1" applyProtection="1">
      <alignment horizontal="distributed" vertical="center" shrinkToFit="1"/>
      <protection locked="0"/>
    </xf>
    <xf numFmtId="0" fontId="6" fillId="0" borderId="0" xfId="4" applyFill="1" applyAlignment="1" applyProtection="1">
      <alignment horizontal="distributed" vertical="center"/>
      <protection locked="0"/>
    </xf>
    <xf numFmtId="0" fontId="6" fillId="0" borderId="0" xfId="4" applyFill="1" applyProtection="1">
      <alignment vertical="center"/>
      <protection locked="0"/>
    </xf>
    <xf numFmtId="0" fontId="6" fillId="0" borderId="0" xfId="4" applyFill="1" applyAlignment="1" applyProtection="1">
      <alignment vertical="top" wrapText="1"/>
      <protection locked="0"/>
    </xf>
    <xf numFmtId="0" fontId="6" fillId="2" borderId="0" xfId="4" applyFill="1" applyProtection="1">
      <alignment vertical="center"/>
      <protection locked="0"/>
    </xf>
    <xf numFmtId="0" fontId="59" fillId="0" borderId="10" xfId="4" applyFont="1" applyFill="1" applyBorder="1" applyAlignment="1">
      <alignment horizontal="center" vertical="center"/>
    </xf>
    <xf numFmtId="0" fontId="59" fillId="0" borderId="11" xfId="4" applyFont="1" applyFill="1" applyBorder="1" applyAlignment="1">
      <alignment horizontal="center" vertical="center"/>
    </xf>
    <xf numFmtId="0" fontId="59" fillId="0" borderId="54" xfId="4" applyFont="1" applyFill="1" applyBorder="1" applyAlignment="1">
      <alignment horizontal="center" vertical="center"/>
    </xf>
    <xf numFmtId="0" fontId="59" fillId="0" borderId="39" xfId="4" applyFont="1" applyFill="1" applyBorder="1" applyAlignment="1">
      <alignment horizontal="center" vertical="center"/>
    </xf>
    <xf numFmtId="0" fontId="59" fillId="0" borderId="12" xfId="4" applyFont="1" applyFill="1" applyBorder="1" applyAlignment="1">
      <alignment horizontal="center" vertical="center"/>
    </xf>
    <xf numFmtId="0" fontId="59" fillId="0" borderId="15" xfId="4" applyFont="1" applyFill="1" applyBorder="1" applyAlignment="1">
      <alignment horizontal="center" vertical="center"/>
    </xf>
    <xf numFmtId="0" fontId="59" fillId="0" borderId="6" xfId="4" applyFont="1" applyFill="1" applyBorder="1" applyAlignment="1">
      <alignment horizontal="center" vertical="center"/>
    </xf>
    <xf numFmtId="0" fontId="59" fillId="0" borderId="16" xfId="4" applyFont="1" applyFill="1" applyBorder="1" applyAlignment="1">
      <alignment horizontal="center" vertical="center"/>
    </xf>
    <xf numFmtId="0" fontId="59" fillId="0" borderId="37" xfId="4" applyFont="1" applyFill="1" applyBorder="1" applyAlignment="1" applyProtection="1">
      <alignment horizontal="center" vertical="center"/>
      <protection locked="0"/>
    </xf>
    <xf numFmtId="0" fontId="59" fillId="0" borderId="21" xfId="4" applyFont="1" applyFill="1" applyBorder="1" applyAlignment="1" applyProtection="1">
      <alignment horizontal="center" vertical="center"/>
      <protection locked="0"/>
    </xf>
    <xf numFmtId="0" fontId="59" fillId="0" borderId="36" xfId="4" applyFont="1" applyFill="1" applyBorder="1" applyAlignment="1" applyProtection="1">
      <alignment horizontal="center" vertical="center"/>
      <protection locked="0"/>
    </xf>
    <xf numFmtId="0" fontId="59" fillId="0" borderId="15" xfId="4" applyFont="1" applyFill="1" applyBorder="1" applyAlignment="1" applyProtection="1">
      <alignment horizontal="center" vertical="center"/>
      <protection locked="0"/>
    </xf>
    <xf numFmtId="0" fontId="59" fillId="0" borderId="6" xfId="4" applyFont="1" applyFill="1" applyBorder="1" applyAlignment="1" applyProtection="1">
      <alignment horizontal="center" vertical="center"/>
      <protection locked="0"/>
    </xf>
    <xf numFmtId="0" fontId="59" fillId="0" borderId="16" xfId="4" applyFont="1" applyFill="1" applyBorder="1" applyAlignment="1" applyProtection="1">
      <alignment horizontal="center" vertical="center"/>
      <protection locked="0"/>
    </xf>
    <xf numFmtId="181" fontId="59" fillId="0" borderId="0" xfId="4" applyNumberFormat="1" applyFont="1" applyFill="1" applyAlignment="1" applyProtection="1">
      <alignment horizontal="center" vertical="center"/>
      <protection locked="0"/>
    </xf>
    <xf numFmtId="181" fontId="59" fillId="0" borderId="6" xfId="4" applyNumberFormat="1" applyFont="1" applyFill="1" applyBorder="1" applyAlignment="1" applyProtection="1">
      <alignment horizontal="center" vertical="center"/>
      <protection locked="0"/>
    </xf>
    <xf numFmtId="181" fontId="59" fillId="0" borderId="13" xfId="4" applyNumberFormat="1" applyFont="1" applyFill="1" applyBorder="1" applyAlignment="1" applyProtection="1">
      <alignment horizontal="center" vertical="center"/>
      <protection locked="0"/>
    </xf>
    <xf numFmtId="181" fontId="59" fillId="0" borderId="15" xfId="4" applyNumberFormat="1" applyFont="1" applyFill="1" applyBorder="1" applyAlignment="1" applyProtection="1">
      <alignment horizontal="center" vertical="center"/>
      <protection locked="0"/>
    </xf>
    <xf numFmtId="0" fontId="59" fillId="0" borderId="42" xfId="4" applyFont="1" applyFill="1" applyBorder="1" applyAlignment="1" applyProtection="1">
      <alignment horizontal="right" vertical="center"/>
      <protection locked="0"/>
    </xf>
    <xf numFmtId="0" fontId="51" fillId="0" borderId="0" xfId="4" applyFont="1" applyFill="1">
      <alignment vertical="center"/>
    </xf>
    <xf numFmtId="0" fontId="63" fillId="0" borderId="0" xfId="4" applyFont="1" applyFill="1" applyAlignment="1" applyProtection="1">
      <alignment horizontal="center" vertical="center" shrinkToFit="1"/>
      <protection locked="0"/>
    </xf>
    <xf numFmtId="0" fontId="59" fillId="0" borderId="11" xfId="0" applyFont="1" applyBorder="1" applyAlignment="1" applyProtection="1">
      <alignment horizontal="right" vertical="center"/>
      <protection locked="0"/>
    </xf>
    <xf numFmtId="0" fontId="59" fillId="0" borderId="85" xfId="0" applyFont="1" applyBorder="1" applyAlignment="1" applyProtection="1">
      <alignment horizontal="right" vertical="center"/>
      <protection locked="0"/>
    </xf>
    <xf numFmtId="0" fontId="59" fillId="0" borderId="11" xfId="4" applyFont="1" applyFill="1" applyBorder="1" applyAlignment="1">
      <alignment horizontal="left" vertical="center"/>
    </xf>
    <xf numFmtId="0" fontId="59" fillId="0" borderId="6" xfId="4" applyFont="1" applyFill="1" applyBorder="1" applyAlignment="1">
      <alignment horizontal="left" vertical="center"/>
    </xf>
    <xf numFmtId="0" fontId="63" fillId="0" borderId="0" xfId="4" applyFont="1" applyAlignment="1" applyProtection="1">
      <alignment horizontal="left" vertical="center" shrinkToFit="1"/>
      <protection locked="0"/>
    </xf>
    <xf numFmtId="0" fontId="63" fillId="0" borderId="14" xfId="4" applyFont="1" applyBorder="1" applyAlignment="1" applyProtection="1">
      <alignment horizontal="left" vertical="center" shrinkToFit="1"/>
      <protection locked="0"/>
    </xf>
    <xf numFmtId="0" fontId="63" fillId="0" borderId="5" xfId="4" applyFont="1" applyBorder="1" applyAlignment="1" applyProtection="1">
      <alignment horizontal="left" vertical="center" shrinkToFit="1"/>
      <protection locked="0"/>
    </xf>
    <xf numFmtId="0" fontId="59" fillId="0" borderId="10" xfId="4" applyFont="1" applyFill="1" applyBorder="1" applyAlignment="1" applyProtection="1">
      <alignment horizontal="right" vertical="center"/>
      <protection locked="0"/>
    </xf>
    <xf numFmtId="0" fontId="59" fillId="0" borderId="11" xfId="4" applyFont="1" applyFill="1" applyBorder="1" applyAlignment="1" applyProtection="1">
      <alignment horizontal="right" vertical="center"/>
      <protection locked="0"/>
    </xf>
    <xf numFmtId="0" fontId="59" fillId="0" borderId="15" xfId="4" applyFont="1" applyFill="1" applyBorder="1" applyAlignment="1" applyProtection="1">
      <alignment horizontal="right" vertical="center"/>
      <protection locked="0"/>
    </xf>
    <xf numFmtId="0" fontId="59" fillId="0" borderId="6" xfId="4" applyFont="1" applyFill="1" applyBorder="1" applyAlignment="1" applyProtection="1">
      <alignment horizontal="right" vertical="center"/>
      <protection locked="0"/>
    </xf>
    <xf numFmtId="0" fontId="59" fillId="0" borderId="0" xfId="4" applyFont="1" applyFill="1" applyAlignment="1">
      <alignment horizontal="right" vertical="center"/>
    </xf>
    <xf numFmtId="0" fontId="51" fillId="0" borderId="0" xfId="4" applyFont="1" applyFill="1" applyAlignment="1">
      <alignment horizontal="left" vertical="center"/>
    </xf>
    <xf numFmtId="0" fontId="59" fillId="0" borderId="0" xfId="4" applyFont="1" applyFill="1" applyAlignment="1">
      <alignment horizontal="left" vertical="top" wrapText="1"/>
    </xf>
    <xf numFmtId="0" fontId="59" fillId="0" borderId="0" xfId="4" applyFont="1" applyFill="1" applyAlignment="1">
      <alignment horizontal="left" vertical="center"/>
    </xf>
    <xf numFmtId="0" fontId="59" fillId="0" borderId="0" xfId="4" quotePrefix="1" applyFont="1" applyFill="1" applyAlignment="1">
      <alignment horizontal="right" vertical="center"/>
    </xf>
    <xf numFmtId="0" fontId="59" fillId="0" borderId="17" xfId="4" applyFont="1" applyFill="1" applyBorder="1" applyAlignment="1">
      <alignment horizontal="center" vertical="center"/>
    </xf>
    <xf numFmtId="0" fontId="59" fillId="0" borderId="18" xfId="4" applyFont="1" applyFill="1" applyBorder="1" applyAlignment="1">
      <alignment horizontal="center" vertical="center"/>
    </xf>
    <xf numFmtId="0" fontId="59" fillId="0" borderId="19" xfId="4" applyFont="1" applyFill="1" applyBorder="1" applyAlignment="1">
      <alignment horizontal="center" vertical="center"/>
    </xf>
    <xf numFmtId="0" fontId="59" fillId="0" borderId="17" xfId="4" applyFont="1" applyFill="1" applyBorder="1" applyAlignment="1">
      <alignment horizontal="center" vertical="center" shrinkToFit="1"/>
    </xf>
    <xf numFmtId="0" fontId="59" fillId="0" borderId="18" xfId="4" applyFont="1" applyFill="1" applyBorder="1" applyAlignment="1">
      <alignment horizontal="center" vertical="center" shrinkToFit="1"/>
    </xf>
    <xf numFmtId="0" fontId="59" fillId="0" borderId="19" xfId="4" applyFont="1" applyFill="1" applyBorder="1" applyAlignment="1">
      <alignment horizontal="center" vertical="center" shrinkToFit="1"/>
    </xf>
    <xf numFmtId="181" fontId="59" fillId="0" borderId="49" xfId="4" applyNumberFormat="1" applyFont="1" applyFill="1" applyBorder="1" applyAlignment="1" applyProtection="1">
      <alignment horizontal="center" vertical="center"/>
      <protection locked="0"/>
    </xf>
    <xf numFmtId="181" fontId="59" fillId="0" borderId="14" xfId="4" applyNumberFormat="1" applyFont="1" applyFill="1" applyBorder="1" applyAlignment="1" applyProtection="1">
      <alignment horizontal="center" vertical="center"/>
      <protection locked="0"/>
    </xf>
    <xf numFmtId="181" fontId="59" fillId="0" borderId="77" xfId="4" applyNumberFormat="1" applyFont="1" applyFill="1" applyBorder="1" applyAlignment="1" applyProtection="1">
      <alignment horizontal="center" vertical="center"/>
      <protection locked="0"/>
    </xf>
    <xf numFmtId="181" fontId="59" fillId="0" borderId="16" xfId="4" applyNumberFormat="1" applyFont="1" applyFill="1" applyBorder="1" applyAlignment="1" applyProtection="1">
      <alignment horizontal="center" vertical="center"/>
      <protection locked="0"/>
    </xf>
    <xf numFmtId="181" fontId="59" fillId="0" borderId="80" xfId="4" applyNumberFormat="1" applyFont="1" applyFill="1" applyBorder="1" applyAlignment="1" applyProtection="1">
      <alignment horizontal="center" vertical="center"/>
      <protection locked="0"/>
    </xf>
    <xf numFmtId="181" fontId="59" fillId="0" borderId="79" xfId="4" applyNumberFormat="1" applyFont="1" applyFill="1" applyBorder="1" applyAlignment="1" applyProtection="1">
      <alignment horizontal="center" vertical="center"/>
      <protection locked="0"/>
    </xf>
    <xf numFmtId="0" fontId="59" fillId="0" borderId="125" xfId="4" applyFont="1" applyFill="1" applyBorder="1" applyAlignment="1">
      <alignment horizontal="center" vertical="center"/>
    </xf>
    <xf numFmtId="191" fontId="59" fillId="0" borderId="49" xfId="4" applyNumberFormat="1" applyFont="1" applyFill="1" applyBorder="1" applyAlignment="1" applyProtection="1">
      <alignment horizontal="center" vertical="center"/>
      <protection locked="0"/>
    </xf>
    <xf numFmtId="191" fontId="59" fillId="0" borderId="0" xfId="4" applyNumberFormat="1" applyFont="1" applyFill="1" applyAlignment="1" applyProtection="1">
      <alignment horizontal="center" vertical="center"/>
      <protection locked="0"/>
    </xf>
    <xf numFmtId="191" fontId="59" fillId="0" borderId="77" xfId="4" applyNumberFormat="1" applyFont="1" applyFill="1" applyBorder="1" applyAlignment="1" applyProtection="1">
      <alignment horizontal="center" vertical="center"/>
      <protection locked="0"/>
    </xf>
    <xf numFmtId="191" fontId="59" fillId="0" borderId="6" xfId="4" applyNumberFormat="1" applyFont="1" applyFill="1" applyBorder="1" applyAlignment="1" applyProtection="1">
      <alignment horizontal="center" vertical="center"/>
      <protection locked="0"/>
    </xf>
    <xf numFmtId="0" fontId="59" fillId="0" borderId="0" xfId="4" applyFont="1" applyFill="1" applyAlignment="1" applyProtection="1">
      <alignment horizontal="center" vertical="top" wrapText="1"/>
      <protection locked="0"/>
    </xf>
    <xf numFmtId="181" fontId="59" fillId="0" borderId="37" xfId="4" applyNumberFormat="1" applyFont="1" applyFill="1" applyBorder="1" applyAlignment="1" applyProtection="1">
      <alignment horizontal="center" vertical="center"/>
      <protection locked="0"/>
    </xf>
    <xf numFmtId="181" fontId="59" fillId="0" borderId="21" xfId="4" applyNumberFormat="1" applyFont="1" applyFill="1" applyBorder="1" applyAlignment="1" applyProtection="1">
      <alignment horizontal="center" vertical="center"/>
      <protection locked="0"/>
    </xf>
    <xf numFmtId="181" fontId="59" fillId="0" borderId="87" xfId="4" applyNumberFormat="1" applyFont="1" applyFill="1" applyBorder="1" applyAlignment="1" applyProtection="1">
      <alignment horizontal="center" vertical="center"/>
      <protection locked="0"/>
    </xf>
    <xf numFmtId="0" fontId="51" fillId="0" borderId="0" xfId="4" applyFont="1" applyFill="1" applyAlignment="1">
      <alignment horizontal="left" vertical="top" wrapText="1"/>
    </xf>
    <xf numFmtId="0" fontId="59" fillId="0" borderId="39" xfId="4" applyFont="1" applyFill="1" applyBorder="1" applyAlignment="1" applyProtection="1">
      <alignment horizontal="right" vertical="center"/>
      <protection locked="0"/>
    </xf>
    <xf numFmtId="0" fontId="59" fillId="0" borderId="0" xfId="4" applyFont="1" applyFill="1" applyAlignment="1" applyProtection="1">
      <alignment horizontal="left" vertical="top" wrapText="1"/>
      <protection locked="0"/>
    </xf>
    <xf numFmtId="0" fontId="51" fillId="0" borderId="0" xfId="4" applyFont="1" applyAlignment="1" applyProtection="1">
      <alignment horizontal="left" vertical="top" wrapText="1"/>
      <protection locked="0"/>
    </xf>
    <xf numFmtId="0" fontId="51" fillId="0" borderId="7" xfId="4" applyFont="1" applyBorder="1" applyAlignment="1" applyProtection="1">
      <alignment horizontal="left" vertical="top" wrapText="1"/>
      <protection locked="0"/>
    </xf>
    <xf numFmtId="0" fontId="59" fillId="0" borderId="0" xfId="4" applyFont="1" applyFill="1">
      <alignment vertical="center"/>
    </xf>
    <xf numFmtId="49" fontId="45" fillId="0" borderId="0" xfId="4" quotePrefix="1" applyNumberFormat="1" applyFont="1" applyFill="1" applyAlignment="1">
      <alignment horizontal="center" vertical="center"/>
    </xf>
    <xf numFmtId="0" fontId="45" fillId="0" borderId="52" xfId="4" applyFont="1" applyFill="1" applyBorder="1" applyAlignment="1">
      <alignment horizontal="center" vertical="center"/>
    </xf>
    <xf numFmtId="0" fontId="45" fillId="0" borderId="28" xfId="4" applyFont="1" applyFill="1" applyBorder="1" applyAlignment="1">
      <alignment horizontal="center" vertical="center"/>
    </xf>
    <xf numFmtId="0" fontId="45" fillId="0" borderId="74" xfId="4" applyFont="1" applyFill="1" applyBorder="1" applyAlignment="1">
      <alignment horizontal="center" vertical="center"/>
    </xf>
    <xf numFmtId="0" fontId="45" fillId="0" borderId="25" xfId="4" applyFont="1" applyFill="1" applyBorder="1" applyAlignment="1">
      <alignment horizontal="center" vertical="center"/>
    </xf>
    <xf numFmtId="0" fontId="59" fillId="0" borderId="38" xfId="4" applyFont="1" applyFill="1" applyBorder="1" applyAlignment="1" applyProtection="1">
      <alignment horizontal="left" vertical="center"/>
      <protection locked="0"/>
    </xf>
    <xf numFmtId="0" fontId="59" fillId="0" borderId="73" xfId="4" applyFont="1" applyFill="1" applyBorder="1" applyAlignment="1" applyProtection="1">
      <alignment horizontal="left" vertical="center" shrinkToFit="1"/>
      <protection locked="0"/>
    </xf>
    <xf numFmtId="0" fontId="59" fillId="0" borderId="38" xfId="4" applyFont="1" applyFill="1" applyBorder="1" applyAlignment="1" applyProtection="1">
      <alignment horizontal="left" vertical="center" shrinkToFit="1"/>
      <protection locked="0"/>
    </xf>
    <xf numFmtId="0" fontId="59" fillId="0" borderId="103" xfId="4" applyFont="1" applyFill="1" applyBorder="1" applyAlignment="1" applyProtection="1">
      <alignment horizontal="left" vertical="center" shrinkToFit="1"/>
      <protection locked="0"/>
    </xf>
    <xf numFmtId="0" fontId="59" fillId="0" borderId="38" xfId="4" applyFont="1" applyFill="1" applyBorder="1" applyAlignment="1" applyProtection="1">
      <alignment horizontal="center" vertical="center" shrinkToFit="1"/>
      <protection locked="0"/>
    </xf>
    <xf numFmtId="0" fontId="59" fillId="0" borderId="41" xfId="4" applyFont="1" applyFill="1" applyBorder="1" applyAlignment="1" applyProtection="1">
      <alignment horizontal="left" vertical="center" shrinkToFit="1"/>
      <protection locked="0"/>
    </xf>
    <xf numFmtId="0" fontId="59" fillId="0" borderId="123" xfId="4" applyFont="1" applyFill="1" applyBorder="1" applyAlignment="1" applyProtection="1">
      <alignment horizontal="left" vertical="center" shrinkToFit="1"/>
      <protection locked="0"/>
    </xf>
    <xf numFmtId="0" fontId="59" fillId="0" borderId="50" xfId="4" applyFont="1" applyFill="1" applyBorder="1" applyAlignment="1" applyProtection="1">
      <alignment horizontal="left" vertical="center" shrinkToFit="1"/>
      <protection locked="0"/>
    </xf>
    <xf numFmtId="0" fontId="59" fillId="0" borderId="104" xfId="4" applyFont="1" applyFill="1" applyBorder="1" applyAlignment="1" applyProtection="1">
      <alignment horizontal="left" vertical="center" shrinkToFit="1"/>
      <protection locked="0"/>
    </xf>
    <xf numFmtId="0" fontId="59" fillId="0" borderId="51" xfId="4" applyFont="1" applyFill="1" applyBorder="1" applyAlignment="1" applyProtection="1">
      <alignment horizontal="left" vertical="center" shrinkToFit="1"/>
      <protection locked="0"/>
    </xf>
    <xf numFmtId="0" fontId="51" fillId="0" borderId="42" xfId="4" applyFont="1" applyFill="1" applyBorder="1" applyAlignment="1" applyProtection="1">
      <alignment horizontal="left" vertical="center" shrinkToFit="1"/>
      <protection locked="0"/>
    </xf>
    <xf numFmtId="0" fontId="46" fillId="0" borderId="70" xfId="0" applyFont="1" applyBorder="1" applyAlignment="1" applyProtection="1">
      <alignment horizontal="left" vertical="center" shrinkToFit="1"/>
      <protection locked="0"/>
    </xf>
    <xf numFmtId="0" fontId="46" fillId="0" borderId="42" xfId="0" applyFont="1" applyBorder="1" applyAlignment="1" applyProtection="1">
      <alignment horizontal="left" vertical="center" shrinkToFit="1"/>
      <protection locked="0"/>
    </xf>
    <xf numFmtId="0" fontId="46" fillId="0" borderId="101" xfId="0" applyFont="1" applyBorder="1" applyAlignment="1" applyProtection="1">
      <alignment horizontal="left" vertical="center" shrinkToFit="1"/>
      <protection locked="0"/>
    </xf>
    <xf numFmtId="0" fontId="59" fillId="0" borderId="6" xfId="4" applyFont="1" applyFill="1" applyBorder="1" applyAlignment="1" applyProtection="1">
      <alignment horizontal="left" vertical="center" shrinkToFit="1"/>
      <protection locked="0"/>
    </xf>
    <xf numFmtId="0" fontId="59" fillId="0" borderId="70" xfId="4" applyFont="1" applyFill="1" applyBorder="1" applyAlignment="1" applyProtection="1">
      <alignment horizontal="left" vertical="center" shrinkToFit="1"/>
      <protection locked="0"/>
    </xf>
    <xf numFmtId="0" fontId="59" fillId="0" borderId="42" xfId="4" applyFont="1" applyFill="1" applyBorder="1" applyAlignment="1" applyProtection="1">
      <alignment horizontal="left" vertical="center" shrinkToFit="1"/>
      <protection locked="0"/>
    </xf>
    <xf numFmtId="0" fontId="59" fillId="0" borderId="59" xfId="4" applyFont="1" applyFill="1" applyBorder="1" applyAlignment="1" applyProtection="1">
      <alignment horizontal="left" vertical="center" shrinkToFit="1"/>
      <protection locked="0"/>
    </xf>
    <xf numFmtId="0" fontId="59" fillId="0" borderId="3" xfId="4" quotePrefix="1" applyFont="1" applyFill="1" applyBorder="1" applyAlignment="1">
      <alignment horizontal="right" vertical="center"/>
    </xf>
    <xf numFmtId="0" fontId="59" fillId="0" borderId="0" xfId="4" applyFont="1" applyFill="1" applyAlignment="1" applyProtection="1">
      <alignment horizontal="left" vertical="center" shrinkToFit="1"/>
      <protection locked="0"/>
    </xf>
    <xf numFmtId="3" fontId="59" fillId="0" borderId="17" xfId="4" applyNumberFormat="1" applyFont="1" applyBorder="1" applyAlignment="1" applyProtection="1">
      <alignment horizontal="right" vertical="center"/>
      <protection locked="0"/>
    </xf>
    <xf numFmtId="3" fontId="59" fillId="0" borderId="18" xfId="4" applyNumberFormat="1" applyFont="1" applyBorder="1" applyAlignment="1" applyProtection="1">
      <alignment horizontal="right" vertical="center"/>
      <protection locked="0"/>
    </xf>
    <xf numFmtId="0" fontId="59" fillId="0" borderId="15" xfId="5" applyFont="1" applyBorder="1" applyAlignment="1" applyProtection="1">
      <alignment horizontal="center" vertical="center" shrinkToFit="1"/>
      <protection locked="0"/>
    </xf>
    <xf numFmtId="0" fontId="59" fillId="0" borderId="6" xfId="5" applyFont="1" applyBorder="1" applyAlignment="1" applyProtection="1">
      <alignment horizontal="center" vertical="center" shrinkToFit="1"/>
      <protection locked="0"/>
    </xf>
    <xf numFmtId="0" fontId="59" fillId="0" borderId="79" xfId="5" applyFont="1" applyBorder="1" applyAlignment="1" applyProtection="1">
      <alignment horizontal="center" vertical="center" shrinkToFit="1"/>
      <protection locked="0"/>
    </xf>
    <xf numFmtId="0" fontId="59" fillId="0" borderId="77" xfId="5" applyFont="1" applyBorder="1" applyAlignment="1" applyProtection="1">
      <alignment horizontal="center" vertical="center" shrinkToFit="1"/>
      <protection locked="0"/>
    </xf>
    <xf numFmtId="213" fontId="59" fillId="0" borderId="77" xfId="4" applyNumberFormat="1" applyFont="1" applyFill="1" applyBorder="1" applyAlignment="1" applyProtection="1">
      <alignment horizontal="center" vertical="center" shrinkToFit="1"/>
      <protection locked="0"/>
    </xf>
    <xf numFmtId="213" fontId="59" fillId="0" borderId="6" xfId="4" applyNumberFormat="1" applyFont="1" applyFill="1" applyBorder="1" applyAlignment="1" applyProtection="1">
      <alignment horizontal="center" vertical="center" shrinkToFit="1"/>
      <protection locked="0"/>
    </xf>
    <xf numFmtId="213" fontId="59" fillId="0" borderId="16" xfId="4" applyNumberFormat="1" applyFont="1" applyFill="1" applyBorder="1" applyAlignment="1" applyProtection="1">
      <alignment horizontal="center" vertical="center" shrinkToFit="1"/>
      <protection locked="0"/>
    </xf>
    <xf numFmtId="0" fontId="59" fillId="0" borderId="39" xfId="4" applyFont="1" applyFill="1" applyBorder="1" applyAlignment="1" applyProtection="1">
      <alignment horizontal="left" vertical="center" shrinkToFit="1"/>
      <protection locked="0"/>
    </xf>
    <xf numFmtId="0" fontId="59" fillId="0" borderId="55" xfId="4" applyFont="1" applyFill="1" applyBorder="1" applyAlignment="1" applyProtection="1">
      <alignment horizontal="left" vertical="center" shrinkToFit="1"/>
      <protection locked="0"/>
    </xf>
    <xf numFmtId="183" fontId="59" fillId="0" borderId="88" xfId="5" applyNumberFormat="1" applyFont="1" applyBorder="1" applyAlignment="1" applyProtection="1">
      <alignment horizontal="center" shrinkToFit="1"/>
      <protection locked="0"/>
    </xf>
    <xf numFmtId="183" fontId="59" fillId="0" borderId="21" xfId="5" applyNumberFormat="1" applyFont="1" applyBorder="1" applyAlignment="1" applyProtection="1">
      <alignment horizontal="center" shrinkToFit="1"/>
      <protection locked="0"/>
    </xf>
    <xf numFmtId="181" fontId="59" fillId="0" borderId="88" xfId="4" applyNumberFormat="1" applyFont="1" applyFill="1" applyBorder="1" applyAlignment="1" applyProtection="1">
      <alignment horizontal="center" shrinkToFit="1"/>
      <protection locked="0"/>
    </xf>
    <xf numFmtId="181" fontId="59" fillId="0" borderId="36" xfId="4" applyNumberFormat="1" applyFont="1" applyFill="1" applyBorder="1" applyAlignment="1" applyProtection="1">
      <alignment horizontal="center" shrinkToFit="1"/>
      <protection locked="0"/>
    </xf>
    <xf numFmtId="0" fontId="59" fillId="0" borderId="90" xfId="4" applyFont="1" applyFill="1" applyBorder="1" applyAlignment="1" applyProtection="1">
      <alignment horizontal="left" vertical="center" shrinkToFit="1"/>
      <protection locked="0"/>
    </xf>
    <xf numFmtId="0" fontId="59" fillId="0" borderId="91" xfId="4" applyFont="1" applyFill="1" applyBorder="1" applyAlignment="1" applyProtection="1">
      <alignment horizontal="left" vertical="center" shrinkToFit="1"/>
      <protection locked="0"/>
    </xf>
    <xf numFmtId="192" fontId="51" fillId="0" borderId="37" xfId="5" applyNumberFormat="1" applyFont="1" applyBorder="1" applyAlignment="1" applyProtection="1">
      <alignment horizontal="center" vertical="center" shrinkToFit="1"/>
      <protection locked="0"/>
    </xf>
    <xf numFmtId="192" fontId="51" fillId="0" borderId="21" xfId="5" applyNumberFormat="1" applyFont="1" applyBorder="1" applyAlignment="1" applyProtection="1">
      <alignment horizontal="center" vertical="center" shrinkToFit="1"/>
      <protection locked="0"/>
    </xf>
    <xf numFmtId="192" fontId="51" fillId="0" borderId="87" xfId="5" applyNumberFormat="1" applyFont="1" applyBorder="1" applyAlignment="1" applyProtection="1">
      <alignment horizontal="center" vertical="center" shrinkToFit="1"/>
      <protection locked="0"/>
    </xf>
    <xf numFmtId="192" fontId="51" fillId="0" borderId="88" xfId="5" applyNumberFormat="1" applyFont="1" applyBorder="1" applyAlignment="1" applyProtection="1">
      <alignment horizontal="center" vertical="center" shrinkToFit="1"/>
      <protection locked="0"/>
    </xf>
    <xf numFmtId="0" fontId="59" fillId="0" borderId="37" xfId="4" applyFont="1" applyFill="1" applyBorder="1" applyAlignment="1" applyProtection="1">
      <alignment horizontal="center" vertical="center" wrapText="1"/>
      <protection locked="0"/>
    </xf>
    <xf numFmtId="0" fontId="59" fillId="0" borderId="21" xfId="4" applyFont="1" applyFill="1" applyBorder="1" applyAlignment="1" applyProtection="1">
      <alignment horizontal="center" vertical="center" wrapText="1"/>
      <protection locked="0"/>
    </xf>
    <xf numFmtId="0" fontId="59" fillId="0" borderId="36" xfId="4" applyFont="1" applyFill="1" applyBorder="1" applyAlignment="1" applyProtection="1">
      <alignment horizontal="center" vertical="center" wrapText="1"/>
      <protection locked="0"/>
    </xf>
    <xf numFmtId="0" fontId="59" fillId="0" borderId="15" xfId="4" applyFont="1" applyFill="1" applyBorder="1" applyAlignment="1" applyProtection="1">
      <alignment horizontal="center" vertical="center" wrapText="1"/>
      <protection locked="0"/>
    </xf>
    <xf numFmtId="0" fontId="59" fillId="0" borderId="6" xfId="4" applyFont="1" applyFill="1" applyBorder="1" applyAlignment="1" applyProtection="1">
      <alignment horizontal="center" vertical="center" wrapText="1"/>
      <protection locked="0"/>
    </xf>
    <xf numFmtId="0" fontId="59" fillId="0" borderId="16" xfId="4" applyFont="1" applyFill="1" applyBorder="1" applyAlignment="1" applyProtection="1">
      <alignment horizontal="center" vertical="center" wrapText="1"/>
      <protection locked="0"/>
    </xf>
    <xf numFmtId="4" fontId="59" fillId="0" borderId="37" xfId="4" applyNumberFormat="1" applyFont="1" applyFill="1" applyBorder="1" applyAlignment="1" applyProtection="1">
      <alignment horizontal="center" vertical="center" shrinkToFit="1"/>
      <protection locked="0"/>
    </xf>
    <xf numFmtId="4" fontId="59" fillId="0" borderId="21" xfId="4" applyNumberFormat="1" applyFont="1" applyFill="1" applyBorder="1" applyAlignment="1" applyProtection="1">
      <alignment horizontal="center" vertical="center" shrinkToFit="1"/>
      <protection locked="0"/>
    </xf>
    <xf numFmtId="4" fontId="59" fillId="0" borderId="36" xfId="4" applyNumberFormat="1" applyFont="1" applyFill="1" applyBorder="1" applyAlignment="1" applyProtection="1">
      <alignment horizontal="center" vertical="center" shrinkToFit="1"/>
      <protection locked="0"/>
    </xf>
    <xf numFmtId="4" fontId="59" fillId="0" borderId="15" xfId="4" applyNumberFormat="1" applyFont="1" applyFill="1" applyBorder="1" applyAlignment="1" applyProtection="1">
      <alignment horizontal="center" vertical="center" shrinkToFit="1"/>
      <protection locked="0"/>
    </xf>
    <xf numFmtId="4" fontId="59" fillId="0" borderId="6" xfId="4" applyNumberFormat="1" applyFont="1" applyFill="1" applyBorder="1" applyAlignment="1" applyProtection="1">
      <alignment horizontal="center" vertical="center" shrinkToFit="1"/>
      <protection locked="0"/>
    </xf>
    <xf numFmtId="4" fontId="59" fillId="0" borderId="16" xfId="4" applyNumberFormat="1" applyFont="1" applyFill="1" applyBorder="1" applyAlignment="1" applyProtection="1">
      <alignment horizontal="center" vertical="center" shrinkToFit="1"/>
      <protection locked="0"/>
    </xf>
    <xf numFmtId="181" fontId="59" fillId="0" borderId="53" xfId="4" applyNumberFormat="1" applyFont="1" applyFill="1" applyBorder="1" applyAlignment="1" applyProtection="1">
      <alignment horizontal="center" shrinkToFit="1"/>
      <protection locked="0"/>
    </xf>
    <xf numFmtId="181" fontId="59" fillId="0" borderId="11" xfId="4" applyNumberFormat="1" applyFont="1" applyFill="1" applyBorder="1" applyAlignment="1" applyProtection="1">
      <alignment horizontal="center" shrinkToFit="1"/>
      <protection locked="0"/>
    </xf>
    <xf numFmtId="181" fontId="59" fillId="0" borderId="12" xfId="4" applyNumberFormat="1" applyFont="1" applyFill="1" applyBorder="1" applyAlignment="1" applyProtection="1">
      <alignment horizontal="center" shrinkToFit="1"/>
      <protection locked="0"/>
    </xf>
    <xf numFmtId="192" fontId="51" fillId="0" borderId="10" xfId="5" applyNumberFormat="1" applyFont="1" applyBorder="1" applyAlignment="1" applyProtection="1">
      <alignment horizontal="center" vertical="center" shrinkToFit="1"/>
      <protection locked="0"/>
    </xf>
    <xf numFmtId="192" fontId="51" fillId="0" borderId="11" xfId="5" applyNumberFormat="1" applyFont="1" applyBorder="1" applyAlignment="1" applyProtection="1">
      <alignment horizontal="center" vertical="center" shrinkToFit="1"/>
      <protection locked="0"/>
    </xf>
    <xf numFmtId="192" fontId="51" fillId="0" borderId="78" xfId="5" applyNumberFormat="1" applyFont="1" applyBorder="1" applyAlignment="1" applyProtection="1">
      <alignment horizontal="center" vertical="center" shrinkToFit="1"/>
      <protection locked="0"/>
    </xf>
    <xf numFmtId="192" fontId="51" fillId="0" borderId="53" xfId="5" applyNumberFormat="1" applyFont="1" applyBorder="1" applyAlignment="1" applyProtection="1">
      <alignment horizontal="center" vertical="center" shrinkToFit="1"/>
      <protection locked="0"/>
    </xf>
    <xf numFmtId="0" fontId="59" fillId="0" borderId="10" xfId="4" applyFont="1" applyFill="1" applyBorder="1" applyAlignment="1" applyProtection="1">
      <alignment horizontal="center" vertical="center" wrapText="1"/>
      <protection locked="0"/>
    </xf>
    <xf numFmtId="0" fontId="59" fillId="0" borderId="11" xfId="4" applyFont="1" applyFill="1" applyBorder="1" applyAlignment="1" applyProtection="1">
      <alignment horizontal="center" vertical="center" wrapText="1"/>
      <protection locked="0"/>
    </xf>
    <xf numFmtId="0" fontId="59" fillId="0" borderId="12" xfId="4" applyFont="1" applyFill="1" applyBorder="1" applyAlignment="1" applyProtection="1">
      <alignment horizontal="center" vertical="center" wrapText="1"/>
      <protection locked="0"/>
    </xf>
    <xf numFmtId="4" fontId="59" fillId="0" borderId="10" xfId="4" applyNumberFormat="1" applyFont="1" applyFill="1" applyBorder="1" applyAlignment="1" applyProtection="1">
      <alignment horizontal="center" vertical="center" shrinkToFit="1"/>
      <protection locked="0"/>
    </xf>
    <xf numFmtId="4" fontId="59" fillId="0" borderId="11" xfId="4" applyNumberFormat="1" applyFont="1" applyFill="1" applyBorder="1" applyAlignment="1" applyProtection="1">
      <alignment horizontal="center" vertical="center" shrinkToFit="1"/>
      <protection locked="0"/>
    </xf>
    <xf numFmtId="4" fontId="59" fillId="0" borderId="12" xfId="4" applyNumberFormat="1" applyFont="1" applyFill="1" applyBorder="1" applyAlignment="1" applyProtection="1">
      <alignment horizontal="center" vertical="center" shrinkToFit="1"/>
      <protection locked="0"/>
    </xf>
    <xf numFmtId="213" fontId="59" fillId="0" borderId="49" xfId="4" applyNumberFormat="1" applyFont="1" applyFill="1" applyBorder="1" applyAlignment="1" applyProtection="1">
      <alignment horizontal="center" vertical="center" shrinkToFit="1"/>
      <protection locked="0"/>
    </xf>
    <xf numFmtId="213" fontId="59" fillId="0" borderId="0" xfId="4" applyNumberFormat="1" applyFont="1" applyFill="1" applyAlignment="1" applyProtection="1">
      <alignment horizontal="center" vertical="center" shrinkToFit="1"/>
      <protection locked="0"/>
    </xf>
    <xf numFmtId="213" fontId="59" fillId="0" borderId="14" xfId="4" applyNumberFormat="1" applyFont="1" applyFill="1" applyBorder="1" applyAlignment="1" applyProtection="1">
      <alignment horizontal="center" vertical="center" shrinkToFit="1"/>
      <protection locked="0"/>
    </xf>
    <xf numFmtId="213" fontId="59" fillId="0" borderId="83" xfId="4" applyNumberFormat="1" applyFont="1" applyFill="1" applyBorder="1" applyAlignment="1" applyProtection="1">
      <alignment horizontal="center" vertical="center" shrinkToFit="1"/>
      <protection locked="0"/>
    </xf>
    <xf numFmtId="213" fontId="59" fillId="0" borderId="47" xfId="4" applyNumberFormat="1" applyFont="1" applyFill="1" applyBorder="1" applyAlignment="1" applyProtection="1">
      <alignment horizontal="center" vertical="center" shrinkToFit="1"/>
      <protection locked="0"/>
    </xf>
    <xf numFmtId="0" fontId="59" fillId="0" borderId="46" xfId="4" applyFont="1" applyFill="1" applyBorder="1" applyAlignment="1" applyProtection="1">
      <alignment horizontal="center" vertical="center" wrapText="1"/>
      <protection locked="0"/>
    </xf>
    <xf numFmtId="0" fontId="59" fillId="0" borderId="20" xfId="4" applyFont="1" applyFill="1" applyBorder="1" applyAlignment="1" applyProtection="1">
      <alignment horizontal="center" vertical="center" wrapText="1"/>
      <protection locked="0"/>
    </xf>
    <xf numFmtId="0" fontId="59" fillId="0" borderId="47" xfId="4" applyFont="1" applyFill="1" applyBorder="1" applyAlignment="1" applyProtection="1">
      <alignment horizontal="center" vertical="center" wrapText="1"/>
      <protection locked="0"/>
    </xf>
    <xf numFmtId="4" fontId="59" fillId="0" borderId="46" xfId="4" applyNumberFormat="1" applyFont="1" applyFill="1" applyBorder="1" applyAlignment="1" applyProtection="1">
      <alignment horizontal="center" vertical="center" shrinkToFit="1"/>
      <protection locked="0"/>
    </xf>
    <xf numFmtId="4" fontId="59" fillId="0" borderId="20" xfId="4" applyNumberFormat="1" applyFont="1" applyFill="1" applyBorder="1" applyAlignment="1" applyProtection="1">
      <alignment horizontal="center" vertical="center" shrinkToFit="1"/>
      <protection locked="0"/>
    </xf>
    <xf numFmtId="4" fontId="59" fillId="0" borderId="47" xfId="4" applyNumberFormat="1" applyFont="1" applyFill="1" applyBorder="1" applyAlignment="1" applyProtection="1">
      <alignment horizontal="center" vertical="center" shrinkToFit="1"/>
      <protection locked="0"/>
    </xf>
    <xf numFmtId="0" fontId="59" fillId="0" borderId="46" xfId="5" applyFont="1" applyBorder="1" applyAlignment="1" applyProtection="1">
      <alignment horizontal="center" vertical="center" shrinkToFit="1"/>
      <protection locked="0"/>
    </xf>
    <xf numFmtId="0" fontId="59" fillId="0" borderId="20" xfId="5" applyFont="1" applyBorder="1" applyAlignment="1" applyProtection="1">
      <alignment horizontal="center" vertical="center" shrinkToFit="1"/>
      <protection locked="0"/>
    </xf>
    <xf numFmtId="0" fontId="59" fillId="0" borderId="112" xfId="5" applyFont="1" applyBorder="1" applyAlignment="1" applyProtection="1">
      <alignment horizontal="center" vertical="center" shrinkToFit="1"/>
      <protection locked="0"/>
    </xf>
    <xf numFmtId="0" fontId="59" fillId="0" borderId="83" xfId="5" applyFont="1" applyBorder="1" applyAlignment="1" applyProtection="1">
      <alignment horizontal="center" vertical="center" shrinkToFit="1"/>
      <protection locked="0"/>
    </xf>
    <xf numFmtId="213" fontId="59" fillId="0" borderId="20" xfId="4" applyNumberFormat="1" applyFont="1" applyFill="1" applyBorder="1" applyAlignment="1" applyProtection="1">
      <alignment horizontal="center" vertical="center" shrinkToFit="1"/>
      <protection locked="0"/>
    </xf>
    <xf numFmtId="181" fontId="59" fillId="0" borderId="21" xfId="4" applyNumberFormat="1" applyFont="1" applyFill="1" applyBorder="1" applyAlignment="1" applyProtection="1">
      <alignment horizontal="center" shrinkToFit="1"/>
      <protection locked="0"/>
    </xf>
    <xf numFmtId="0" fontId="59" fillId="0" borderId="0" xfId="4" applyFont="1" applyAlignment="1" applyProtection="1">
      <alignment horizontal="center" vertical="center"/>
      <protection locked="0"/>
    </xf>
    <xf numFmtId="0" fontId="59" fillId="0" borderId="0" xfId="4" applyFont="1" applyFill="1" applyAlignment="1" applyProtection="1">
      <alignment horizontal="right" vertical="center"/>
      <protection locked="0"/>
    </xf>
    <xf numFmtId="0" fontId="59" fillId="0" borderId="0" xfId="4" applyFont="1" applyFill="1" applyAlignment="1" applyProtection="1">
      <alignment horizontal="left" vertical="center"/>
      <protection locked="0"/>
    </xf>
    <xf numFmtId="0" fontId="10" fillId="0" borderId="0" xfId="4" applyFont="1" applyFill="1" applyAlignment="1">
      <alignment horizontal="left" vertical="center"/>
    </xf>
    <xf numFmtId="0" fontId="10" fillId="0" borderId="0" xfId="4" applyFont="1" applyFill="1" applyAlignment="1">
      <alignment horizontal="left" vertical="top" wrapText="1"/>
    </xf>
    <xf numFmtId="0" fontId="6" fillId="0" borderId="0" xfId="4" applyFill="1" applyAlignment="1">
      <alignment horizontal="left" vertical="top" wrapText="1"/>
    </xf>
    <xf numFmtId="0" fontId="10" fillId="0" borderId="0" xfId="4" applyFont="1" applyFill="1">
      <alignment vertical="center"/>
    </xf>
    <xf numFmtId="0" fontId="6" fillId="0" borderId="0" xfId="4" applyFill="1" applyAlignment="1">
      <alignment horizontal="left" vertical="center"/>
    </xf>
    <xf numFmtId="0" fontId="6" fillId="0" borderId="0" xfId="4" applyFill="1">
      <alignment vertical="center"/>
    </xf>
    <xf numFmtId="0" fontId="6" fillId="0" borderId="0" xfId="4" applyFill="1" applyAlignment="1">
      <alignment horizontal="right" vertical="center"/>
    </xf>
    <xf numFmtId="0" fontId="6" fillId="0" borderId="3" xfId="4" quotePrefix="1" applyFill="1" applyBorder="1" applyAlignment="1">
      <alignment horizontal="right" vertical="center"/>
    </xf>
    <xf numFmtId="183" fontId="6" fillId="0" borderId="6" xfId="4" applyNumberFormat="1" applyFill="1" applyBorder="1" applyAlignment="1" applyProtection="1">
      <alignment horizontal="center" vertical="center"/>
      <protection locked="0"/>
    </xf>
    <xf numFmtId="183" fontId="6" fillId="0" borderId="38" xfId="4" applyNumberFormat="1" applyFill="1" applyBorder="1" applyAlignment="1" applyProtection="1">
      <alignment horizontal="center" vertical="center"/>
      <protection locked="0"/>
    </xf>
    <xf numFmtId="181" fontId="6" fillId="0" borderId="50" xfId="4" applyNumberFormat="1" applyFill="1" applyBorder="1" applyAlignment="1" applyProtection="1">
      <alignment horizontal="center" vertical="center" shrinkToFit="1"/>
      <protection locked="0"/>
    </xf>
    <xf numFmtId="206" fontId="6" fillId="0" borderId="50" xfId="4" applyNumberFormat="1" applyFill="1" applyBorder="1" applyAlignment="1" applyProtection="1">
      <alignment horizontal="center" vertical="center"/>
      <protection locked="0"/>
    </xf>
    <xf numFmtId="181" fontId="6" fillId="0" borderId="39" xfId="4" applyNumberFormat="1" applyFill="1" applyBorder="1" applyAlignment="1" applyProtection="1">
      <alignment horizontal="center" vertical="center"/>
      <protection locked="0"/>
    </xf>
    <xf numFmtId="0" fontId="6" fillId="0" borderId="6" xfId="4" applyFill="1" applyBorder="1" applyAlignment="1">
      <alignment horizontal="left" vertical="center"/>
    </xf>
    <xf numFmtId="181" fontId="6" fillId="0" borderId="39" xfId="4" applyNumberFormat="1" applyFill="1" applyBorder="1" applyAlignment="1" applyProtection="1">
      <alignment horizontal="center" vertical="center" shrinkToFit="1"/>
      <protection locked="0"/>
    </xf>
    <xf numFmtId="206" fontId="6" fillId="0" borderId="39" xfId="4" applyNumberFormat="1" applyFill="1" applyBorder="1" applyAlignment="1" applyProtection="1">
      <alignment horizontal="center" vertical="center"/>
      <protection locked="0"/>
    </xf>
    <xf numFmtId="181" fontId="6" fillId="0" borderId="50" xfId="4" applyNumberFormat="1" applyFill="1" applyBorder="1" applyAlignment="1" applyProtection="1">
      <alignment horizontal="center" vertical="center"/>
      <protection locked="0"/>
    </xf>
    <xf numFmtId="0" fontId="6" fillId="0" borderId="10" xfId="4" applyFill="1" applyBorder="1" applyAlignment="1">
      <alignment horizontal="center" vertical="center"/>
    </xf>
    <xf numFmtId="0" fontId="6" fillId="0" borderId="11" xfId="4" applyFill="1" applyBorder="1" applyAlignment="1">
      <alignment horizontal="center" vertical="center"/>
    </xf>
    <xf numFmtId="0" fontId="6" fillId="0" borderId="12" xfId="4" applyFill="1" applyBorder="1" applyAlignment="1">
      <alignment horizontal="center" vertical="center"/>
    </xf>
    <xf numFmtId="0" fontId="6" fillId="0" borderId="15" xfId="4" applyFill="1" applyBorder="1" applyAlignment="1">
      <alignment horizontal="center" vertical="center"/>
    </xf>
    <xf numFmtId="0" fontId="6" fillId="0" borderId="6" xfId="4" applyFill="1" applyBorder="1" applyAlignment="1">
      <alignment horizontal="center" vertical="center"/>
    </xf>
    <xf numFmtId="0" fontId="6" fillId="0" borderId="16" xfId="4" applyFill="1" applyBorder="1" applyAlignment="1">
      <alignment horizontal="center" vertical="center"/>
    </xf>
    <xf numFmtId="0" fontId="6" fillId="0" borderId="60" xfId="4" applyFill="1" applyBorder="1" applyAlignment="1" applyProtection="1">
      <alignment horizontal="center" vertical="center"/>
      <protection locked="0"/>
    </xf>
    <xf numFmtId="0" fontId="6" fillId="0" borderId="42" xfId="4" applyFill="1" applyBorder="1" applyAlignment="1" applyProtection="1">
      <alignment horizontal="center" vertical="center"/>
      <protection locked="0"/>
    </xf>
    <xf numFmtId="192" fontId="6" fillId="0" borderId="42" xfId="4" applyNumberFormat="1" applyFill="1" applyBorder="1" applyAlignment="1" applyProtection="1">
      <alignment horizontal="center" vertical="center"/>
      <protection locked="0"/>
    </xf>
    <xf numFmtId="192" fontId="6" fillId="0" borderId="59" xfId="4" applyNumberFormat="1" applyFill="1" applyBorder="1" applyAlignment="1" applyProtection="1">
      <alignment horizontal="center" vertical="center"/>
      <protection locked="0"/>
    </xf>
    <xf numFmtId="181" fontId="6" fillId="0" borderId="60" xfId="4" applyNumberFormat="1" applyFill="1" applyBorder="1" applyAlignment="1" applyProtection="1">
      <alignment horizontal="center" vertical="center"/>
      <protection locked="0"/>
    </xf>
    <xf numFmtId="181" fontId="6" fillId="0" borderId="42" xfId="4" applyNumberFormat="1" applyFill="1" applyBorder="1" applyAlignment="1" applyProtection="1">
      <alignment horizontal="center" vertical="center"/>
      <protection locked="0"/>
    </xf>
    <xf numFmtId="181" fontId="6" fillId="0" borderId="59" xfId="4" applyNumberFormat="1" applyFill="1" applyBorder="1" applyAlignment="1" applyProtection="1">
      <alignment horizontal="center" vertical="center"/>
      <protection locked="0"/>
    </xf>
    <xf numFmtId="0" fontId="1" fillId="0" borderId="42" xfId="0" applyFont="1" applyBorder="1" applyAlignment="1" applyProtection="1">
      <alignment horizontal="center" vertical="center" shrinkToFit="1"/>
      <protection locked="0"/>
    </xf>
    <xf numFmtId="0" fontId="6" fillId="0" borderId="59" xfId="4" applyFill="1" applyBorder="1" applyAlignment="1" applyProtection="1">
      <alignment horizontal="center" vertical="center"/>
      <protection locked="0"/>
    </xf>
    <xf numFmtId="0" fontId="6" fillId="0" borderId="58" xfId="4" applyFill="1" applyBorder="1" applyAlignment="1" applyProtection="1">
      <alignment horizontal="center" vertical="center"/>
      <protection locked="0"/>
    </xf>
    <xf numFmtId="0" fontId="6" fillId="0" borderId="50" xfId="4" applyFill="1" applyBorder="1" applyAlignment="1" applyProtection="1">
      <alignment horizontal="center" vertical="center"/>
      <protection locked="0"/>
    </xf>
    <xf numFmtId="192" fontId="6" fillId="0" borderId="50" xfId="4" applyNumberFormat="1" applyFill="1" applyBorder="1" applyAlignment="1" applyProtection="1">
      <alignment horizontal="center" vertical="center"/>
      <protection locked="0"/>
    </xf>
    <xf numFmtId="192" fontId="6" fillId="0" borderId="51" xfId="4" applyNumberFormat="1" applyFill="1" applyBorder="1" applyAlignment="1" applyProtection="1">
      <alignment horizontal="center" vertical="center"/>
      <protection locked="0"/>
    </xf>
    <xf numFmtId="181" fontId="6" fillId="0" borderId="58" xfId="4" applyNumberFormat="1" applyFill="1" applyBorder="1" applyAlignment="1" applyProtection="1">
      <alignment horizontal="center" vertical="center"/>
      <protection locked="0"/>
    </xf>
    <xf numFmtId="181" fontId="6" fillId="0" borderId="51" xfId="4" applyNumberFormat="1" applyFill="1" applyBorder="1" applyAlignment="1" applyProtection="1">
      <alignment horizontal="center" vertical="center"/>
      <protection locked="0"/>
    </xf>
    <xf numFmtId="0" fontId="6" fillId="0" borderId="58" xfId="4" applyFill="1" applyBorder="1" applyAlignment="1" applyProtection="1">
      <alignment horizontal="center" vertical="center" shrinkToFit="1"/>
      <protection locked="0"/>
    </xf>
    <xf numFmtId="0" fontId="1" fillId="0" borderId="50" xfId="0" applyFont="1" applyBorder="1" applyAlignment="1" applyProtection="1">
      <alignment horizontal="center" vertical="center" shrinkToFit="1"/>
      <protection locked="0"/>
    </xf>
    <xf numFmtId="0" fontId="6" fillId="0" borderId="51" xfId="4" applyFill="1" applyBorder="1" applyAlignment="1" applyProtection="1">
      <alignment horizontal="center" vertical="center"/>
      <protection locked="0"/>
    </xf>
    <xf numFmtId="0" fontId="1" fillId="0" borderId="50" xfId="0" applyFont="1" applyBorder="1" applyAlignment="1" applyProtection="1">
      <alignment horizontal="center" vertical="center"/>
      <protection locked="0"/>
    </xf>
    <xf numFmtId="0" fontId="1" fillId="0" borderId="51" xfId="0" applyFont="1" applyBorder="1" applyAlignment="1" applyProtection="1">
      <alignment horizontal="center" vertical="center"/>
      <protection locked="0"/>
    </xf>
    <xf numFmtId="0" fontId="6" fillId="0" borderId="40" xfId="4" applyFill="1" applyBorder="1" applyAlignment="1" applyProtection="1">
      <alignment horizontal="center" vertical="center"/>
      <protection locked="0"/>
    </xf>
    <xf numFmtId="0" fontId="6" fillId="0" borderId="38" xfId="4" applyFill="1" applyBorder="1" applyAlignment="1" applyProtection="1">
      <alignment horizontal="center" vertical="center"/>
      <protection locked="0"/>
    </xf>
    <xf numFmtId="192" fontId="6" fillId="0" borderId="38" xfId="4" applyNumberFormat="1" applyFill="1" applyBorder="1" applyAlignment="1" applyProtection="1">
      <alignment horizontal="center" vertical="center"/>
      <protection locked="0"/>
    </xf>
    <xf numFmtId="192" fontId="6" fillId="0" borderId="41" xfId="4" applyNumberFormat="1" applyFill="1" applyBorder="1" applyAlignment="1" applyProtection="1">
      <alignment horizontal="center" vertical="center"/>
      <protection locked="0"/>
    </xf>
    <xf numFmtId="181" fontId="6" fillId="0" borderId="40" xfId="4" applyNumberFormat="1" applyFill="1" applyBorder="1" applyAlignment="1" applyProtection="1">
      <alignment horizontal="center" vertical="center"/>
      <protection locked="0"/>
    </xf>
    <xf numFmtId="181" fontId="6" fillId="0" borderId="38" xfId="4" applyNumberFormat="1" applyFill="1" applyBorder="1" applyAlignment="1" applyProtection="1">
      <alignment horizontal="center" vertical="center"/>
      <protection locked="0"/>
    </xf>
    <xf numFmtId="181" fontId="6" fillId="0" borderId="41" xfId="4" applyNumberFormat="1" applyFill="1" applyBorder="1" applyAlignment="1" applyProtection="1">
      <alignment horizontal="center" vertical="center"/>
      <protection locked="0"/>
    </xf>
    <xf numFmtId="0" fontId="1" fillId="0" borderId="38" xfId="0" applyFont="1" applyBorder="1" applyAlignment="1" applyProtection="1">
      <alignment horizontal="center" vertical="center" shrinkToFit="1"/>
      <protection locked="0"/>
    </xf>
    <xf numFmtId="0" fontId="1" fillId="0" borderId="38" xfId="0" applyFont="1" applyBorder="1" applyAlignment="1" applyProtection="1">
      <alignment horizontal="center" vertical="center"/>
      <protection locked="0"/>
    </xf>
    <xf numFmtId="0" fontId="1" fillId="0" borderId="41" xfId="0" applyFont="1" applyBorder="1" applyAlignment="1" applyProtection="1">
      <alignment horizontal="center" vertical="center"/>
      <protection locked="0"/>
    </xf>
    <xf numFmtId="49" fontId="2" fillId="0" borderId="0" xfId="4" quotePrefix="1" applyNumberFormat="1" applyFont="1" applyFill="1" applyAlignment="1">
      <alignment horizontal="center" vertical="center"/>
    </xf>
    <xf numFmtId="0" fontId="2" fillId="0" borderId="52" xfId="4" applyFont="1" applyFill="1" applyBorder="1" applyAlignment="1">
      <alignment horizontal="center" vertical="center"/>
    </xf>
    <xf numFmtId="0" fontId="2" fillId="0" borderId="28" xfId="4" applyFont="1" applyFill="1" applyBorder="1" applyAlignment="1">
      <alignment horizontal="center" vertical="center"/>
    </xf>
    <xf numFmtId="0" fontId="2" fillId="0" borderId="75" xfId="4" applyFont="1" applyFill="1" applyBorder="1" applyAlignment="1">
      <alignment horizontal="center" vertical="center"/>
    </xf>
    <xf numFmtId="0" fontId="2" fillId="0" borderId="74" xfId="4" applyFont="1" applyFill="1" applyBorder="1" applyAlignment="1">
      <alignment horizontal="center" vertical="center"/>
    </xf>
    <xf numFmtId="0" fontId="2" fillId="0" borderId="25" xfId="4" applyFont="1" applyFill="1" applyBorder="1" applyAlignment="1">
      <alignment horizontal="center" vertical="center"/>
    </xf>
    <xf numFmtId="0" fontId="19" fillId="0" borderId="3" xfId="4" applyFont="1" applyFill="1" applyBorder="1" applyAlignment="1">
      <alignment horizontal="center" vertical="center"/>
    </xf>
    <xf numFmtId="0" fontId="19" fillId="0" borderId="0" xfId="4" applyFont="1" applyFill="1" applyAlignment="1">
      <alignment horizontal="center" vertical="center"/>
    </xf>
    <xf numFmtId="0" fontId="19" fillId="0" borderId="0" xfId="4" applyFont="1" applyFill="1" applyAlignment="1">
      <alignment horizontal="left" vertical="center"/>
    </xf>
    <xf numFmtId="0" fontId="59" fillId="0" borderId="58" xfId="4" applyFont="1" applyFill="1" applyBorder="1" applyAlignment="1" applyProtection="1">
      <alignment horizontal="left" vertical="center" shrinkToFit="1"/>
      <protection locked="0"/>
    </xf>
    <xf numFmtId="180" fontId="59" fillId="0" borderId="60" xfId="4" applyNumberFormat="1" applyFont="1" applyFill="1" applyBorder="1" applyAlignment="1" applyProtection="1">
      <alignment horizontal="left" vertical="center" shrinkToFit="1"/>
      <protection locked="0"/>
    </xf>
    <xf numFmtId="180" fontId="59" fillId="0" borderId="42" xfId="4" applyNumberFormat="1" applyFont="1" applyFill="1" applyBorder="1" applyAlignment="1" applyProtection="1">
      <alignment horizontal="left" vertical="center" shrinkToFit="1"/>
      <protection locked="0"/>
    </xf>
    <xf numFmtId="180" fontId="59" fillId="0" borderId="59" xfId="4" applyNumberFormat="1" applyFont="1" applyFill="1" applyBorder="1" applyAlignment="1" applyProtection="1">
      <alignment horizontal="left" vertical="center" shrinkToFit="1"/>
      <protection locked="0"/>
    </xf>
    <xf numFmtId="0" fontId="59" fillId="0" borderId="60" xfId="4" applyFont="1" applyFill="1" applyBorder="1" applyAlignment="1" applyProtection="1">
      <alignment horizontal="left" vertical="center" shrinkToFit="1"/>
      <protection locked="0"/>
    </xf>
    <xf numFmtId="180" fontId="59" fillId="0" borderId="40" xfId="4" applyNumberFormat="1" applyFont="1" applyFill="1" applyBorder="1" applyAlignment="1" applyProtection="1">
      <alignment horizontal="left" vertical="center" shrinkToFit="1"/>
      <protection locked="0"/>
    </xf>
    <xf numFmtId="180" fontId="59" fillId="0" borderId="38" xfId="4" applyNumberFormat="1" applyFont="1" applyFill="1" applyBorder="1" applyAlignment="1" applyProtection="1">
      <alignment horizontal="left" vertical="center" shrinkToFit="1"/>
      <protection locked="0"/>
    </xf>
    <xf numFmtId="180" fontId="59" fillId="0" borderId="41" xfId="4" applyNumberFormat="1" applyFont="1" applyFill="1" applyBorder="1" applyAlignment="1" applyProtection="1">
      <alignment horizontal="left" vertical="center" shrinkToFit="1"/>
      <protection locked="0"/>
    </xf>
    <xf numFmtId="0" fontId="59" fillId="0" borderId="54" xfId="4" applyFont="1" applyFill="1" applyBorder="1" applyAlignment="1" applyProtection="1">
      <alignment horizontal="left" vertical="center" shrinkToFit="1"/>
      <protection locked="0"/>
    </xf>
    <xf numFmtId="180" fontId="59" fillId="0" borderId="58" xfId="4" applyNumberFormat="1" applyFont="1" applyFill="1" applyBorder="1" applyAlignment="1" applyProtection="1">
      <alignment horizontal="left" vertical="center" shrinkToFit="1"/>
      <protection locked="0"/>
    </xf>
    <xf numFmtId="180" fontId="59" fillId="0" borderId="50" xfId="4" applyNumberFormat="1" applyFont="1" applyFill="1" applyBorder="1" applyAlignment="1" applyProtection="1">
      <alignment horizontal="left" vertical="center" shrinkToFit="1"/>
      <protection locked="0"/>
    </xf>
    <xf numFmtId="180" fontId="59" fillId="0" borderId="51" xfId="4" applyNumberFormat="1" applyFont="1" applyFill="1" applyBorder="1" applyAlignment="1" applyProtection="1">
      <alignment horizontal="left" vertical="center" shrinkToFit="1"/>
      <protection locked="0"/>
    </xf>
    <xf numFmtId="0" fontId="59" fillId="0" borderId="54" xfId="4" applyFont="1" applyFill="1" applyBorder="1" applyAlignment="1" applyProtection="1">
      <alignment horizontal="right" vertical="center" shrinkToFit="1"/>
      <protection locked="0"/>
    </xf>
    <xf numFmtId="0" fontId="59" fillId="0" borderId="39" xfId="4" applyFont="1" applyFill="1" applyBorder="1" applyAlignment="1" applyProtection="1">
      <alignment horizontal="right" vertical="center" shrinkToFit="1"/>
      <protection locked="0"/>
    </xf>
    <xf numFmtId="0" fontId="59" fillId="0" borderId="13" xfId="4" applyFont="1" applyFill="1" applyBorder="1" applyAlignment="1" applyProtection="1">
      <alignment horizontal="right" vertical="center" shrinkToFit="1"/>
      <protection locked="0"/>
    </xf>
    <xf numFmtId="0" fontId="59" fillId="0" borderId="0" xfId="4" applyFont="1" applyFill="1" applyAlignment="1" applyProtection="1">
      <alignment horizontal="right" vertical="center" shrinkToFit="1"/>
      <protection locked="0"/>
    </xf>
    <xf numFmtId="0" fontId="59" fillId="0" borderId="3" xfId="4" applyFont="1" applyFill="1" applyBorder="1" applyAlignment="1">
      <alignment horizontal="right" vertical="center"/>
    </xf>
    <xf numFmtId="192" fontId="59" fillId="0" borderId="42" xfId="4" applyNumberFormat="1" applyFont="1" applyFill="1" applyBorder="1" applyAlignment="1" applyProtection="1">
      <alignment horizontal="center" vertical="center" shrinkToFit="1"/>
      <protection locked="0"/>
    </xf>
    <xf numFmtId="192" fontId="59" fillId="0" borderId="76" xfId="4" applyNumberFormat="1" applyFont="1" applyFill="1" applyBorder="1" applyAlignment="1" applyProtection="1">
      <alignment horizontal="center" vertical="center" shrinkToFit="1"/>
      <protection locked="0"/>
    </xf>
    <xf numFmtId="193" fontId="59" fillId="0" borderId="40" xfId="4" applyNumberFormat="1" applyFont="1" applyFill="1" applyBorder="1" applyAlignment="1" applyProtection="1">
      <alignment horizontal="center" vertical="center" shrinkToFit="1"/>
      <protection locked="0"/>
    </xf>
    <xf numFmtId="193" fontId="59" fillId="0" borderId="38" xfId="4" applyNumberFormat="1" applyFont="1" applyFill="1" applyBorder="1" applyAlignment="1" applyProtection="1">
      <alignment horizontal="center" vertical="center" shrinkToFit="1"/>
      <protection locked="0"/>
    </xf>
    <xf numFmtId="193" fontId="59" fillId="0" borderId="48" xfId="4" applyNumberFormat="1" applyFont="1" applyFill="1" applyBorder="1" applyAlignment="1" applyProtection="1">
      <alignment horizontal="center" vertical="center" shrinkToFit="1"/>
      <protection locked="0"/>
    </xf>
    <xf numFmtId="196" fontId="59" fillId="0" borderId="58" xfId="4" applyNumberFormat="1" applyFont="1" applyFill="1" applyBorder="1" applyAlignment="1" applyProtection="1">
      <alignment horizontal="center" vertical="center" shrinkToFit="1"/>
      <protection locked="0"/>
    </xf>
    <xf numFmtId="196" fontId="59" fillId="0" borderId="50" xfId="4" applyNumberFormat="1" applyFont="1" applyFill="1" applyBorder="1" applyAlignment="1" applyProtection="1">
      <alignment horizontal="center" vertical="center" shrinkToFit="1"/>
      <protection locked="0"/>
    </xf>
    <xf numFmtId="192" fontId="59" fillId="0" borderId="50" xfId="4" applyNumberFormat="1" applyFont="1" applyFill="1" applyBorder="1" applyAlignment="1" applyProtection="1">
      <alignment horizontal="center" vertical="center" shrinkToFit="1"/>
      <protection locked="0"/>
    </xf>
    <xf numFmtId="207" fontId="59" fillId="0" borderId="123" xfId="4" applyNumberFormat="1" applyFont="1" applyFill="1" applyBorder="1" applyAlignment="1" applyProtection="1">
      <alignment horizontal="center" vertical="center" shrinkToFit="1"/>
      <protection locked="0"/>
    </xf>
    <xf numFmtId="207" fontId="59" fillId="0" borderId="50" xfId="4" applyNumberFormat="1" applyFont="1" applyFill="1" applyBorder="1" applyAlignment="1" applyProtection="1">
      <alignment horizontal="center" vertical="center" shrinkToFit="1"/>
      <protection locked="0"/>
    </xf>
    <xf numFmtId="0" fontId="59" fillId="0" borderId="90" xfId="4" applyFont="1" applyFill="1" applyBorder="1" applyAlignment="1" applyProtection="1">
      <alignment horizontal="right" vertical="center" shrinkToFit="1"/>
      <protection locked="0"/>
    </xf>
    <xf numFmtId="0" fontId="59" fillId="0" borderId="89" xfId="4" applyFont="1" applyFill="1" applyBorder="1" applyAlignment="1" applyProtection="1">
      <alignment horizontal="right" vertical="center" shrinkToFit="1"/>
      <protection locked="0"/>
    </xf>
    <xf numFmtId="0" fontId="59" fillId="0" borderId="13" xfId="4" applyFont="1" applyFill="1" applyBorder="1" applyAlignment="1" applyProtection="1">
      <alignment horizontal="left" vertical="top" wrapText="1" shrinkToFit="1"/>
      <protection locked="0"/>
    </xf>
    <xf numFmtId="0" fontId="59" fillId="0" borderId="0" xfId="4" applyFont="1" applyFill="1" applyAlignment="1" applyProtection="1">
      <alignment horizontal="left" vertical="top" wrapText="1" shrinkToFit="1"/>
      <protection locked="0"/>
    </xf>
    <xf numFmtId="0" fontId="59" fillId="0" borderId="14" xfId="4" applyFont="1" applyFill="1" applyBorder="1" applyAlignment="1" applyProtection="1">
      <alignment horizontal="left" vertical="top" wrapText="1" shrinkToFit="1"/>
      <protection locked="0"/>
    </xf>
    <xf numFmtId="196" fontId="59" fillId="0" borderId="97" xfId="4" applyNumberFormat="1" applyFont="1" applyFill="1" applyBorder="1" applyAlignment="1" applyProtection="1">
      <alignment horizontal="center" vertical="center" shrinkToFit="1"/>
      <protection locked="0"/>
    </xf>
    <xf numFmtId="196" fontId="59" fillId="0" borderId="123" xfId="4" applyNumberFormat="1" applyFont="1" applyFill="1" applyBorder="1" applyAlignment="1" applyProtection="1">
      <alignment horizontal="center" vertical="center" shrinkToFit="1"/>
      <protection locked="0"/>
    </xf>
    <xf numFmtId="0" fontId="46" fillId="0" borderId="97" xfId="0" applyFont="1" applyBorder="1" applyProtection="1">
      <alignment vertical="center"/>
      <protection locked="0"/>
    </xf>
    <xf numFmtId="196" fontId="59" fillId="0" borderId="124" xfId="4" applyNumberFormat="1" applyFont="1" applyFill="1" applyBorder="1" applyAlignment="1" applyProtection="1">
      <alignment horizontal="center" vertical="center" shrinkToFit="1"/>
      <protection locked="0"/>
    </xf>
    <xf numFmtId="0" fontId="46" fillId="0" borderId="124" xfId="0" applyFont="1" applyBorder="1" applyProtection="1">
      <alignment vertical="center"/>
      <protection locked="0"/>
    </xf>
    <xf numFmtId="0" fontId="59" fillId="0" borderId="0" xfId="4" applyFont="1" applyFill="1" applyAlignment="1">
      <alignment horizontal="right" vertical="top"/>
    </xf>
    <xf numFmtId="196" fontId="59" fillId="0" borderId="60" xfId="4" applyNumberFormat="1" applyFont="1" applyFill="1" applyBorder="1" applyAlignment="1" applyProtection="1">
      <alignment horizontal="center" vertical="center" shrinkToFit="1"/>
      <protection locked="0"/>
    </xf>
    <xf numFmtId="196" fontId="59" fillId="0" borderId="42" xfId="4" applyNumberFormat="1" applyFont="1" applyFill="1" applyBorder="1" applyAlignment="1" applyProtection="1">
      <alignment horizontal="center" vertical="center" shrinkToFit="1"/>
      <protection locked="0"/>
    </xf>
    <xf numFmtId="193" fontId="59" fillId="0" borderId="6" xfId="4" applyNumberFormat="1" applyFont="1" applyFill="1" applyBorder="1" applyAlignment="1" applyProtection="1">
      <alignment horizontal="center" vertical="center" shrinkToFit="1"/>
      <protection locked="0"/>
    </xf>
    <xf numFmtId="193" fontId="59" fillId="0" borderId="16" xfId="4" applyNumberFormat="1" applyFont="1" applyFill="1" applyBorder="1" applyAlignment="1" applyProtection="1">
      <alignment horizontal="center" vertical="center" shrinkToFit="1"/>
      <protection locked="0"/>
    </xf>
    <xf numFmtId="193" fontId="59" fillId="0" borderId="57" xfId="4" applyNumberFormat="1" applyFont="1" applyFill="1" applyBorder="1" applyAlignment="1" applyProtection="1">
      <alignment horizontal="center" vertical="center" shrinkToFit="1"/>
      <protection locked="0"/>
    </xf>
    <xf numFmtId="193" fontId="59" fillId="0" borderId="187" xfId="4" applyNumberFormat="1" applyFont="1" applyFill="1" applyBorder="1" applyAlignment="1" applyProtection="1">
      <alignment horizontal="center" vertical="center" shrinkToFit="1"/>
      <protection locked="0"/>
    </xf>
    <xf numFmtId="193" fontId="59" fillId="0" borderId="186" xfId="4" applyNumberFormat="1" applyFont="1" applyFill="1" applyBorder="1" applyAlignment="1" applyProtection="1">
      <alignment horizontal="center" vertical="center" shrinkToFit="1"/>
      <protection locked="0"/>
    </xf>
    <xf numFmtId="193" fontId="59" fillId="0" borderId="191" xfId="4" applyNumberFormat="1" applyFont="1" applyFill="1" applyBorder="1" applyAlignment="1" applyProtection="1">
      <alignment horizontal="center" vertical="center" shrinkToFit="1"/>
      <protection locked="0"/>
    </xf>
    <xf numFmtId="193" fontId="59" fillId="0" borderId="190" xfId="4" applyNumberFormat="1" applyFont="1" applyFill="1" applyBorder="1" applyAlignment="1" applyProtection="1">
      <alignment horizontal="center" vertical="center" shrinkToFit="1"/>
      <protection locked="0"/>
    </xf>
    <xf numFmtId="193" fontId="59" fillId="0" borderId="56" xfId="4" applyNumberFormat="1" applyFont="1" applyFill="1" applyBorder="1" applyAlignment="1" applyProtection="1">
      <alignment horizontal="center" vertical="center" shrinkToFit="1"/>
      <protection locked="0"/>
    </xf>
    <xf numFmtId="0" fontId="59" fillId="0" borderId="56" xfId="4" applyFont="1" applyFill="1" applyBorder="1" applyAlignment="1">
      <alignment horizontal="center" vertical="center"/>
    </xf>
    <xf numFmtId="0" fontId="59" fillId="0" borderId="48" xfId="4" applyFont="1" applyFill="1" applyBorder="1" applyAlignment="1">
      <alignment horizontal="center" vertical="center"/>
    </xf>
    <xf numFmtId="0" fontId="59" fillId="0" borderId="57" xfId="4" applyFont="1" applyFill="1" applyBorder="1" applyAlignment="1">
      <alignment horizontal="center" vertical="center"/>
    </xf>
    <xf numFmtId="193" fontId="59" fillId="0" borderId="15" xfId="4" applyNumberFormat="1" applyFont="1" applyFill="1" applyBorder="1" applyAlignment="1" applyProtection="1">
      <alignment horizontal="center" vertical="center" shrinkToFit="1"/>
      <protection locked="0"/>
    </xf>
    <xf numFmtId="0" fontId="59" fillId="0" borderId="55" xfId="4" applyFont="1" applyFill="1" applyBorder="1" applyAlignment="1">
      <alignment horizontal="center" vertical="center"/>
    </xf>
    <xf numFmtId="193" fontId="59" fillId="0" borderId="41" xfId="4" applyNumberFormat="1" applyFont="1" applyFill="1" applyBorder="1" applyAlignment="1" applyProtection="1">
      <alignment horizontal="center" vertical="center" shrinkToFit="1"/>
      <protection locked="0"/>
    </xf>
    <xf numFmtId="49" fontId="45" fillId="0" borderId="0" xfId="4" applyNumberFormat="1" applyFont="1" applyFill="1" applyAlignment="1">
      <alignment horizontal="center" vertical="center"/>
    </xf>
    <xf numFmtId="193" fontId="59" fillId="0" borderId="18" xfId="4" applyNumberFormat="1" applyFont="1" applyFill="1" applyBorder="1" applyAlignment="1" applyProtection="1">
      <alignment horizontal="center" vertical="center" shrinkToFit="1"/>
      <protection locked="0"/>
    </xf>
    <xf numFmtId="193" fontId="59" fillId="0" borderId="19" xfId="4" applyNumberFormat="1" applyFont="1" applyFill="1" applyBorder="1" applyAlignment="1" applyProtection="1">
      <alignment horizontal="center" vertical="center" shrinkToFit="1"/>
      <protection locked="0"/>
    </xf>
    <xf numFmtId="193" fontId="59" fillId="0" borderId="17" xfId="4" applyNumberFormat="1" applyFont="1" applyFill="1" applyBorder="1" applyAlignment="1" applyProtection="1">
      <alignment horizontal="center" vertical="center" shrinkToFit="1"/>
      <protection locked="0"/>
    </xf>
    <xf numFmtId="207" fontId="59" fillId="5" borderId="169" xfId="1" applyNumberFormat="1" applyFont="1" applyFill="1" applyBorder="1" applyAlignment="1" applyProtection="1">
      <alignment horizontal="right" vertical="center" shrinkToFit="1"/>
    </xf>
    <xf numFmtId="207" fontId="59" fillId="5" borderId="170" xfId="1" applyNumberFormat="1" applyFont="1" applyFill="1" applyBorder="1" applyAlignment="1" applyProtection="1">
      <alignment horizontal="right" vertical="center" shrinkToFit="1"/>
    </xf>
    <xf numFmtId="207" fontId="46" fillId="5" borderId="171" xfId="1" applyNumberFormat="1" applyFont="1" applyFill="1" applyBorder="1" applyAlignment="1" applyProtection="1">
      <alignment vertical="center" shrinkToFit="1"/>
    </xf>
    <xf numFmtId="207" fontId="59" fillId="0" borderId="70" xfId="4" applyNumberFormat="1" applyFont="1" applyFill="1" applyBorder="1" applyAlignment="1" applyProtection="1">
      <alignment horizontal="center" vertical="center" shrinkToFit="1"/>
      <protection locked="0"/>
    </xf>
    <xf numFmtId="207" fontId="59" fillId="0" borderId="42" xfId="4" applyNumberFormat="1" applyFont="1" applyFill="1" applyBorder="1" applyAlignment="1" applyProtection="1">
      <alignment horizontal="center" vertical="center" shrinkToFit="1"/>
      <protection locked="0"/>
    </xf>
    <xf numFmtId="207" fontId="59" fillId="5" borderId="168" xfId="1" applyNumberFormat="1" applyFont="1" applyFill="1" applyBorder="1" applyAlignment="1" applyProtection="1">
      <alignment horizontal="right" vertical="center" shrinkToFit="1"/>
    </xf>
    <xf numFmtId="207" fontId="59" fillId="5" borderId="140" xfId="1" applyNumberFormat="1" applyFont="1" applyFill="1" applyBorder="1" applyAlignment="1" applyProtection="1">
      <alignment horizontal="right" vertical="center" shrinkToFit="1"/>
    </xf>
    <xf numFmtId="207" fontId="46" fillId="5" borderId="141" xfId="1" applyNumberFormat="1" applyFont="1" applyFill="1" applyBorder="1" applyAlignment="1" applyProtection="1">
      <alignment vertical="center" shrinkToFit="1"/>
    </xf>
    <xf numFmtId="207" fontId="59" fillId="0" borderId="58" xfId="4" applyNumberFormat="1" applyFont="1" applyFill="1" applyBorder="1" applyAlignment="1" applyProtection="1">
      <alignment horizontal="center" vertical="center" shrinkToFit="1"/>
      <protection locked="0"/>
    </xf>
    <xf numFmtId="196" fontId="59" fillId="0" borderId="70" xfId="4" applyNumberFormat="1" applyFont="1" applyFill="1" applyBorder="1" applyAlignment="1" applyProtection="1">
      <alignment horizontal="center" vertical="center" shrinkToFit="1"/>
      <protection locked="0"/>
    </xf>
    <xf numFmtId="207" fontId="59" fillId="0" borderId="60" xfId="4" applyNumberFormat="1" applyFont="1" applyFill="1" applyBorder="1" applyAlignment="1" applyProtection="1">
      <alignment horizontal="center" vertical="center" shrinkToFit="1"/>
      <protection locked="0"/>
    </xf>
    <xf numFmtId="193" fontId="59" fillId="0" borderId="184" xfId="4" applyNumberFormat="1" applyFont="1" applyFill="1" applyBorder="1" applyAlignment="1" applyProtection="1">
      <alignment horizontal="center" vertical="center" shrinkToFit="1"/>
      <protection locked="0"/>
    </xf>
    <xf numFmtId="193" fontId="59" fillId="0" borderId="189" xfId="4" applyNumberFormat="1" applyFont="1" applyFill="1" applyBorder="1" applyAlignment="1" applyProtection="1">
      <alignment horizontal="center" vertical="center" shrinkToFit="1"/>
      <protection locked="0"/>
    </xf>
    <xf numFmtId="193" fontId="59" fillId="0" borderId="188" xfId="4" applyNumberFormat="1" applyFont="1" applyFill="1" applyBorder="1" applyAlignment="1" applyProtection="1">
      <alignment horizontal="center" vertical="center" shrinkToFit="1"/>
      <protection locked="0"/>
    </xf>
    <xf numFmtId="193" fontId="59" fillId="0" borderId="171" xfId="4" applyNumberFormat="1" applyFont="1" applyFill="1" applyBorder="1" applyAlignment="1" applyProtection="1">
      <alignment horizontal="center" vertical="center" shrinkToFit="1"/>
      <protection locked="0"/>
    </xf>
    <xf numFmtId="180" fontId="10" fillId="0" borderId="59" xfId="4" applyNumberFormat="1" applyFont="1" applyFill="1" applyBorder="1" applyAlignment="1" applyProtection="1">
      <alignment horizontal="center" vertical="center"/>
      <protection locked="0"/>
    </xf>
    <xf numFmtId="180" fontId="10" fillId="0" borderId="124" xfId="4" applyNumberFormat="1" applyFont="1" applyFill="1" applyBorder="1" applyAlignment="1" applyProtection="1">
      <alignment horizontal="center" vertical="center"/>
      <protection locked="0"/>
    </xf>
    <xf numFmtId="0" fontId="6" fillId="0" borderId="6" xfId="4" applyFill="1" applyBorder="1">
      <alignment vertical="center"/>
    </xf>
    <xf numFmtId="0" fontId="10" fillId="0" borderId="97" xfId="4" applyFont="1" applyFill="1" applyBorder="1" applyAlignment="1" applyProtection="1">
      <alignment horizontal="center" vertical="center" shrinkToFit="1"/>
      <protection locked="0"/>
    </xf>
    <xf numFmtId="180" fontId="10" fillId="0" borderId="97" xfId="4" applyNumberFormat="1" applyFont="1" applyFill="1" applyBorder="1" applyAlignment="1" applyProtection="1">
      <alignment horizontal="center" vertical="center"/>
      <protection locked="0"/>
    </xf>
    <xf numFmtId="180" fontId="10" fillId="0" borderId="58" xfId="4" applyNumberFormat="1" applyFont="1" applyFill="1" applyBorder="1" applyAlignment="1" applyProtection="1">
      <alignment horizontal="center" vertical="center"/>
      <protection locked="0"/>
    </xf>
    <xf numFmtId="0" fontId="10" fillId="0" borderId="124" xfId="4" applyFont="1" applyFill="1" applyBorder="1" applyAlignment="1" applyProtection="1">
      <alignment horizontal="center" vertical="center"/>
      <protection locked="0"/>
    </xf>
    <xf numFmtId="0" fontId="10" fillId="0" borderId="174" xfId="4" applyFont="1" applyFill="1" applyBorder="1" applyAlignment="1" applyProtection="1">
      <alignment horizontal="center" vertical="center"/>
      <protection locked="0"/>
    </xf>
    <xf numFmtId="0" fontId="10" fillId="0" borderId="175" xfId="4" applyFont="1" applyFill="1" applyBorder="1" applyAlignment="1" applyProtection="1">
      <alignment horizontal="center" vertical="center"/>
      <protection locked="0"/>
    </xf>
    <xf numFmtId="0" fontId="10" fillId="0" borderId="124" xfId="0" applyFont="1" applyBorder="1" applyAlignment="1" applyProtection="1">
      <alignment horizontal="left" vertical="center"/>
      <protection locked="0"/>
    </xf>
    <xf numFmtId="0" fontId="10" fillId="0" borderId="97" xfId="0" applyFont="1" applyBorder="1" applyAlignment="1" applyProtection="1">
      <alignment horizontal="center" vertical="center" shrinkToFit="1"/>
      <protection locked="0"/>
    </xf>
    <xf numFmtId="0" fontId="6" fillId="0" borderId="3" xfId="4" applyFill="1" applyBorder="1" applyAlignment="1">
      <alignment horizontal="right" vertical="center"/>
    </xf>
    <xf numFmtId="0" fontId="19" fillId="0" borderId="0" xfId="4" applyFont="1" applyFill="1">
      <alignment vertical="center"/>
    </xf>
    <xf numFmtId="0" fontId="6" fillId="0" borderId="0" xfId="4" applyFill="1" applyAlignment="1" applyProtection="1">
      <alignment horizontal="left" wrapText="1"/>
      <protection locked="0"/>
    </xf>
    <xf numFmtId="0" fontId="6" fillId="0" borderId="39" xfId="4" applyFill="1" applyBorder="1" applyAlignment="1" applyProtection="1">
      <alignment horizontal="left" wrapText="1"/>
      <protection locked="0"/>
    </xf>
    <xf numFmtId="0" fontId="6" fillId="0" borderId="17" xfId="4" applyFill="1" applyBorder="1" applyAlignment="1">
      <alignment horizontal="center" vertical="center"/>
    </xf>
    <xf numFmtId="0" fontId="6" fillId="0" borderId="18" xfId="4" applyFill="1" applyBorder="1" applyAlignment="1">
      <alignment horizontal="center" vertical="center"/>
    </xf>
    <xf numFmtId="0" fontId="6" fillId="0" borderId="19" xfId="4" applyFill="1" applyBorder="1" applyAlignment="1">
      <alignment horizontal="center" vertical="center"/>
    </xf>
    <xf numFmtId="0" fontId="6" fillId="0" borderId="10" xfId="4" applyFill="1" applyBorder="1" applyAlignment="1" applyProtection="1">
      <alignment horizontal="left" vertical="top" wrapText="1"/>
      <protection locked="0"/>
    </xf>
    <xf numFmtId="0" fontId="6" fillId="0" borderId="11" xfId="4" applyFill="1" applyBorder="1" applyAlignment="1" applyProtection="1">
      <alignment horizontal="left" vertical="top" wrapText="1"/>
      <protection locked="0"/>
    </xf>
    <xf numFmtId="0" fontId="6" fillId="0" borderId="12" xfId="4" applyFill="1" applyBorder="1" applyAlignment="1" applyProtection="1">
      <alignment horizontal="left" vertical="top" wrapText="1"/>
      <protection locked="0"/>
    </xf>
    <xf numFmtId="0" fontId="6" fillId="0" borderId="15" xfId="4" applyFill="1" applyBorder="1" applyAlignment="1" applyProtection="1">
      <alignment horizontal="left" vertical="top" wrapText="1"/>
      <protection locked="0"/>
    </xf>
    <xf numFmtId="0" fontId="6" fillId="0" borderId="6" xfId="4" applyFill="1" applyBorder="1" applyAlignment="1" applyProtection="1">
      <alignment horizontal="left" vertical="top" wrapText="1"/>
      <protection locked="0"/>
    </xf>
    <xf numFmtId="0" fontId="6" fillId="0" borderId="16" xfId="4" applyFill="1" applyBorder="1" applyAlignment="1" applyProtection="1">
      <alignment horizontal="left" vertical="top" wrapText="1"/>
      <protection locked="0"/>
    </xf>
    <xf numFmtId="0" fontId="6" fillId="0" borderId="34" xfId="4" applyFill="1" applyBorder="1" applyAlignment="1" applyProtection="1">
      <alignment horizontal="left" vertical="top" wrapText="1"/>
      <protection locked="0"/>
    </xf>
    <xf numFmtId="0" fontId="6" fillId="0" borderId="0" xfId="4" applyFill="1" applyAlignment="1" applyProtection="1">
      <alignment horizontal="left" vertical="center" shrinkToFit="1"/>
      <protection locked="0"/>
    </xf>
    <xf numFmtId="180" fontId="10" fillId="0" borderId="51" xfId="4" applyNumberFormat="1" applyFont="1" applyFill="1" applyBorder="1" applyAlignment="1" applyProtection="1">
      <alignment horizontal="center" vertical="center"/>
      <protection locked="0"/>
    </xf>
    <xf numFmtId="180" fontId="10" fillId="0" borderId="60" xfId="4" applyNumberFormat="1" applyFont="1" applyFill="1" applyBorder="1" applyAlignment="1" applyProtection="1">
      <alignment horizontal="center" vertical="center"/>
      <protection locked="0"/>
    </xf>
    <xf numFmtId="0" fontId="10" fillId="0" borderId="124" xfId="4" applyFont="1" applyFill="1" applyBorder="1" applyAlignment="1" applyProtection="1">
      <alignment horizontal="center" vertical="center" shrinkToFit="1"/>
      <protection locked="0"/>
    </xf>
    <xf numFmtId="0" fontId="10" fillId="0" borderId="97" xfId="4" applyFont="1" applyFill="1" applyBorder="1" applyAlignment="1" applyProtection="1">
      <alignment horizontal="center" vertical="center"/>
      <protection locked="0"/>
    </xf>
    <xf numFmtId="0" fontId="10" fillId="0" borderId="58" xfId="4" applyFont="1" applyFill="1" applyBorder="1" applyAlignment="1" applyProtection="1">
      <alignment horizontal="center" vertical="center"/>
      <protection locked="0"/>
    </xf>
    <xf numFmtId="0" fontId="10" fillId="0" borderId="173" xfId="4" applyFont="1" applyFill="1" applyBorder="1" applyAlignment="1" applyProtection="1">
      <alignment horizontal="center" vertical="center"/>
      <protection locked="0"/>
    </xf>
    <xf numFmtId="0" fontId="10" fillId="0" borderId="97" xfId="0" applyFont="1" applyBorder="1" applyAlignment="1" applyProtection="1">
      <alignment horizontal="left" vertical="center"/>
      <protection locked="0"/>
    </xf>
    <xf numFmtId="0" fontId="10" fillId="0" borderId="124" xfId="0" applyFont="1" applyBorder="1" applyAlignment="1" applyProtection="1">
      <alignment horizontal="center" vertical="center" shrinkToFit="1"/>
      <protection locked="0"/>
    </xf>
    <xf numFmtId="0" fontId="6" fillId="0" borderId="58" xfId="4" applyFill="1" applyBorder="1" applyAlignment="1" applyProtection="1">
      <alignment horizontal="left" vertical="center" wrapText="1" shrinkToFit="1"/>
      <protection locked="0"/>
    </xf>
    <xf numFmtId="0" fontId="1" fillId="0" borderId="50" xfId="0" applyFont="1" applyBorder="1" applyAlignment="1" applyProtection="1">
      <alignment horizontal="left" vertical="center" wrapText="1" shrinkToFit="1"/>
      <protection locked="0"/>
    </xf>
    <xf numFmtId="0" fontId="1" fillId="0" borderId="51" xfId="0" applyFont="1" applyBorder="1" applyAlignment="1" applyProtection="1">
      <alignment horizontal="left" vertical="center" wrapText="1" shrinkToFit="1"/>
      <protection locked="0"/>
    </xf>
    <xf numFmtId="0" fontId="1" fillId="0" borderId="58" xfId="0" applyFont="1" applyBorder="1" applyAlignment="1" applyProtection="1">
      <alignment horizontal="left" vertical="center" wrapText="1" shrinkToFit="1"/>
      <protection locked="0"/>
    </xf>
    <xf numFmtId="0" fontId="10" fillId="0" borderId="56" xfId="4" applyFont="1" applyFill="1" applyBorder="1" applyAlignment="1" applyProtection="1">
      <alignment horizontal="center" vertical="center"/>
      <protection locked="0"/>
    </xf>
    <xf numFmtId="0" fontId="10" fillId="0" borderId="48" xfId="4" applyFont="1" applyFill="1" applyBorder="1" applyAlignment="1" applyProtection="1">
      <alignment horizontal="center" vertical="center"/>
      <protection locked="0"/>
    </xf>
    <xf numFmtId="0" fontId="10" fillId="0" borderId="57" xfId="4" applyFont="1" applyFill="1" applyBorder="1" applyAlignment="1" applyProtection="1">
      <alignment horizontal="center" vertical="center"/>
      <protection locked="0"/>
    </xf>
    <xf numFmtId="0" fontId="10" fillId="0" borderId="54" xfId="4" applyFont="1" applyFill="1" applyBorder="1" applyAlignment="1" applyProtection="1">
      <alignment horizontal="center" vertical="center"/>
      <protection locked="0"/>
    </xf>
    <xf numFmtId="0" fontId="10" fillId="0" borderId="39" xfId="4" applyFont="1" applyFill="1" applyBorder="1" applyAlignment="1" applyProtection="1">
      <alignment horizontal="center" vertical="center"/>
      <protection locked="0"/>
    </xf>
    <xf numFmtId="0" fontId="10" fillId="0" borderId="55" xfId="4" applyFont="1" applyFill="1" applyBorder="1" applyAlignment="1" applyProtection="1">
      <alignment horizontal="center" vertical="center"/>
      <protection locked="0"/>
    </xf>
    <xf numFmtId="180" fontId="10" fillId="0" borderId="56" xfId="4" applyNumberFormat="1" applyFont="1" applyFill="1" applyBorder="1" applyAlignment="1" applyProtection="1">
      <alignment horizontal="center" vertical="center"/>
      <protection locked="0"/>
    </xf>
    <xf numFmtId="180" fontId="10" fillId="0" borderId="48" xfId="4" applyNumberFormat="1" applyFont="1" applyFill="1" applyBorder="1" applyAlignment="1" applyProtection="1">
      <alignment horizontal="center" vertical="center"/>
      <protection locked="0"/>
    </xf>
    <xf numFmtId="180" fontId="10" fillId="0" borderId="57" xfId="4" applyNumberFormat="1" applyFont="1" applyFill="1" applyBorder="1" applyAlignment="1" applyProtection="1">
      <alignment horizontal="center" vertical="center"/>
      <protection locked="0"/>
    </xf>
    <xf numFmtId="180" fontId="10" fillId="0" borderId="54" xfId="4" applyNumberFormat="1" applyFont="1" applyFill="1" applyBorder="1" applyAlignment="1" applyProtection="1">
      <alignment horizontal="center" vertical="center"/>
      <protection locked="0"/>
    </xf>
    <xf numFmtId="180" fontId="10" fillId="0" borderId="39" xfId="4" applyNumberFormat="1" applyFont="1" applyFill="1" applyBorder="1" applyAlignment="1" applyProtection="1">
      <alignment horizontal="center" vertical="center"/>
      <protection locked="0"/>
    </xf>
    <xf numFmtId="180" fontId="10" fillId="0" borderId="55" xfId="4" applyNumberFormat="1" applyFont="1" applyFill="1" applyBorder="1" applyAlignment="1" applyProtection="1">
      <alignment horizontal="center" vertical="center"/>
      <protection locked="0"/>
    </xf>
    <xf numFmtId="0" fontId="10" fillId="0" borderId="56" xfId="4" applyFont="1" applyFill="1" applyBorder="1" applyAlignment="1" applyProtection="1">
      <alignment horizontal="left" vertical="center" shrinkToFit="1"/>
      <protection locked="0"/>
    </xf>
    <xf numFmtId="0" fontId="10" fillId="0" borderId="48" xfId="4" applyFont="1" applyFill="1" applyBorder="1" applyAlignment="1" applyProtection="1">
      <alignment horizontal="left" vertical="center" shrinkToFit="1"/>
      <protection locked="0"/>
    </xf>
    <xf numFmtId="0" fontId="10" fillId="0" borderId="57" xfId="4" applyFont="1" applyFill="1" applyBorder="1" applyAlignment="1" applyProtection="1">
      <alignment horizontal="left" vertical="center" shrinkToFit="1"/>
      <protection locked="0"/>
    </xf>
    <xf numFmtId="0" fontId="10" fillId="0" borderId="54" xfId="4" applyFont="1" applyFill="1" applyBorder="1" applyAlignment="1" applyProtection="1">
      <alignment horizontal="left" vertical="center" shrinkToFit="1"/>
      <protection locked="0"/>
    </xf>
    <xf numFmtId="0" fontId="10" fillId="0" borderId="39" xfId="4" applyFont="1" applyFill="1" applyBorder="1" applyAlignment="1" applyProtection="1">
      <alignment horizontal="left" vertical="center" shrinkToFit="1"/>
      <protection locked="0"/>
    </xf>
    <xf numFmtId="0" fontId="10" fillId="0" borderId="55" xfId="4" applyFont="1" applyFill="1" applyBorder="1" applyAlignment="1" applyProtection="1">
      <alignment horizontal="left" vertical="center" shrinkToFit="1"/>
      <protection locked="0"/>
    </xf>
    <xf numFmtId="0" fontId="10" fillId="0" borderId="56" xfId="4" applyFont="1" applyFill="1" applyBorder="1" applyAlignment="1" applyProtection="1">
      <alignment horizontal="center" vertical="center" shrinkToFit="1"/>
      <protection locked="0"/>
    </xf>
    <xf numFmtId="0" fontId="10" fillId="0" borderId="57" xfId="4" applyFont="1" applyFill="1" applyBorder="1" applyAlignment="1" applyProtection="1">
      <alignment horizontal="center" vertical="center" shrinkToFit="1"/>
      <protection locked="0"/>
    </xf>
    <xf numFmtId="0" fontId="1" fillId="0" borderId="54" xfId="0" applyFont="1" applyBorder="1" applyAlignment="1" applyProtection="1">
      <alignment horizontal="center" vertical="center" shrinkToFit="1"/>
      <protection locked="0"/>
    </xf>
    <xf numFmtId="0" fontId="1" fillId="0" borderId="55" xfId="0" applyFont="1" applyBorder="1" applyAlignment="1" applyProtection="1">
      <alignment horizontal="center" vertical="center" shrinkToFit="1"/>
      <protection locked="0"/>
    </xf>
    <xf numFmtId="0" fontId="10" fillId="0" borderId="48" xfId="4" applyFont="1" applyFill="1" applyBorder="1" applyAlignment="1" applyProtection="1">
      <alignment horizontal="center" vertical="center" shrinkToFit="1"/>
      <protection locked="0"/>
    </xf>
    <xf numFmtId="0" fontId="10" fillId="0" borderId="54" xfId="4" applyFont="1" applyFill="1" applyBorder="1" applyAlignment="1" applyProtection="1">
      <alignment horizontal="center" vertical="center" shrinkToFit="1"/>
      <protection locked="0"/>
    </xf>
    <xf numFmtId="0" fontId="10" fillId="0" borderId="39" xfId="4" applyFont="1" applyFill="1" applyBorder="1" applyAlignment="1" applyProtection="1">
      <alignment horizontal="center" vertical="center" shrinkToFit="1"/>
      <protection locked="0"/>
    </xf>
    <xf numFmtId="0" fontId="10" fillId="0" borderId="55" xfId="4" applyFont="1" applyFill="1" applyBorder="1" applyAlignment="1" applyProtection="1">
      <alignment horizontal="center" vertical="center" shrinkToFit="1"/>
      <protection locked="0"/>
    </xf>
    <xf numFmtId="218" fontId="10" fillId="0" borderId="56" xfId="4" applyNumberFormat="1" applyFont="1" applyFill="1" applyBorder="1" applyAlignment="1" applyProtection="1">
      <alignment horizontal="center" vertical="center" shrinkToFit="1"/>
      <protection locked="0"/>
    </xf>
    <xf numFmtId="218" fontId="10" fillId="0" borderId="57" xfId="4" applyNumberFormat="1" applyFont="1" applyFill="1" applyBorder="1" applyAlignment="1" applyProtection="1">
      <alignment horizontal="center" vertical="center" shrinkToFit="1"/>
      <protection locked="0"/>
    </xf>
    <xf numFmtId="218" fontId="10" fillId="0" borderId="54" xfId="4" applyNumberFormat="1" applyFont="1" applyFill="1" applyBorder="1" applyAlignment="1" applyProtection="1">
      <alignment horizontal="center" vertical="center" shrinkToFit="1"/>
      <protection locked="0"/>
    </xf>
    <xf numFmtId="218" fontId="10" fillId="0" borderId="55" xfId="4" applyNumberFormat="1" applyFont="1" applyFill="1" applyBorder="1" applyAlignment="1" applyProtection="1">
      <alignment horizontal="center" vertical="center" shrinkToFit="1"/>
      <protection locked="0"/>
    </xf>
    <xf numFmtId="0" fontId="1" fillId="0" borderId="48" xfId="0" applyFont="1" applyBorder="1" applyAlignment="1" applyProtection="1">
      <alignment horizontal="left" vertical="center" shrinkToFit="1"/>
      <protection locked="0"/>
    </xf>
    <xf numFmtId="0" fontId="1" fillId="0" borderId="0" xfId="0" applyFont="1" applyAlignment="1" applyProtection="1">
      <alignment horizontal="left" vertical="center" shrinkToFit="1"/>
      <protection locked="0"/>
    </xf>
    <xf numFmtId="0" fontId="1" fillId="0" borderId="13" xfId="0" applyFont="1" applyBorder="1" applyAlignment="1" applyProtection="1">
      <alignment horizontal="center" vertical="center" shrinkToFit="1"/>
      <protection locked="0"/>
    </xf>
    <xf numFmtId="0" fontId="1" fillId="0" borderId="14" xfId="0" applyFont="1" applyBorder="1" applyAlignment="1" applyProtection="1">
      <alignment horizontal="center" vertical="center" shrinkToFit="1"/>
      <protection locked="0"/>
    </xf>
    <xf numFmtId="0" fontId="10" fillId="0" borderId="0" xfId="4" applyFont="1" applyFill="1" applyAlignment="1" applyProtection="1">
      <alignment horizontal="center" vertical="center" shrinkToFit="1"/>
      <protection locked="0"/>
    </xf>
    <xf numFmtId="0" fontId="6" fillId="0" borderId="50" xfId="4" applyFill="1" applyBorder="1" applyAlignment="1" applyProtection="1">
      <alignment horizontal="left" vertical="center" wrapText="1" shrinkToFit="1"/>
      <protection locked="0"/>
    </xf>
    <xf numFmtId="0" fontId="10" fillId="0" borderId="58" xfId="4" applyFont="1" applyFill="1" applyBorder="1" applyAlignment="1" applyProtection="1">
      <alignment horizontal="left" vertical="center" wrapText="1" shrinkToFit="1"/>
      <protection locked="0"/>
    </xf>
    <xf numFmtId="0" fontId="10" fillId="0" borderId="13" xfId="4" applyFont="1" applyFill="1" applyBorder="1" applyAlignment="1" applyProtection="1">
      <alignment horizontal="center" vertical="center"/>
      <protection locked="0"/>
    </xf>
    <xf numFmtId="0" fontId="10" fillId="0" borderId="0" xfId="4" applyFont="1" applyFill="1" applyAlignment="1" applyProtection="1">
      <alignment horizontal="center" vertical="center"/>
      <protection locked="0"/>
    </xf>
    <xf numFmtId="0" fontId="10" fillId="0" borderId="14" xfId="4" applyFont="1" applyFill="1" applyBorder="1" applyAlignment="1" applyProtection="1">
      <alignment horizontal="center" vertical="center"/>
      <protection locked="0"/>
    </xf>
    <xf numFmtId="0" fontId="10" fillId="0" borderId="15" xfId="4" applyFont="1" applyFill="1" applyBorder="1" applyAlignment="1" applyProtection="1">
      <alignment horizontal="center" vertical="center"/>
      <protection locked="0"/>
    </xf>
    <xf numFmtId="0" fontId="10" fillId="0" borderId="6" xfId="4" applyFont="1" applyFill="1" applyBorder="1" applyAlignment="1" applyProtection="1">
      <alignment horizontal="center" vertical="center"/>
      <protection locked="0"/>
    </xf>
    <xf numFmtId="0" fontId="10" fillId="0" borderId="16" xfId="4" applyFont="1" applyFill="1" applyBorder="1" applyAlignment="1" applyProtection="1">
      <alignment horizontal="center" vertical="center"/>
      <protection locked="0"/>
    </xf>
    <xf numFmtId="180" fontId="10" fillId="0" borderId="13" xfId="4" applyNumberFormat="1" applyFont="1" applyFill="1" applyBorder="1" applyAlignment="1" applyProtection="1">
      <alignment horizontal="center" vertical="center"/>
      <protection locked="0"/>
    </xf>
    <xf numFmtId="180" fontId="10" fillId="0" borderId="0" xfId="4" applyNumberFormat="1" applyFont="1" applyFill="1" applyAlignment="1" applyProtection="1">
      <alignment horizontal="center" vertical="center"/>
      <protection locked="0"/>
    </xf>
    <xf numFmtId="180" fontId="10" fillId="0" borderId="14" xfId="4" applyNumberFormat="1" applyFont="1" applyFill="1" applyBorder="1" applyAlignment="1" applyProtection="1">
      <alignment horizontal="center" vertical="center"/>
      <protection locked="0"/>
    </xf>
    <xf numFmtId="180" fontId="10" fillId="0" borderId="15" xfId="4" applyNumberFormat="1" applyFont="1" applyFill="1" applyBorder="1" applyAlignment="1" applyProtection="1">
      <alignment horizontal="center" vertical="center"/>
      <protection locked="0"/>
    </xf>
    <xf numFmtId="180" fontId="10" fillId="0" borderId="6" xfId="4" applyNumberFormat="1" applyFont="1" applyFill="1" applyBorder="1" applyAlignment="1" applyProtection="1">
      <alignment horizontal="center" vertical="center"/>
      <protection locked="0"/>
    </xf>
    <xf numFmtId="180" fontId="10" fillId="0" borderId="16" xfId="4" applyNumberFormat="1" applyFont="1" applyFill="1" applyBorder="1" applyAlignment="1" applyProtection="1">
      <alignment horizontal="center" vertical="center"/>
      <protection locked="0"/>
    </xf>
    <xf numFmtId="0" fontId="10" fillId="0" borderId="0" xfId="4" applyFont="1" applyFill="1" applyAlignment="1" applyProtection="1">
      <alignment horizontal="left" vertical="center" shrinkToFit="1"/>
      <protection locked="0"/>
    </xf>
    <xf numFmtId="0" fontId="1" fillId="0" borderId="6" xfId="0" applyFont="1" applyBorder="1" applyAlignment="1" applyProtection="1">
      <alignment horizontal="left" vertical="center" shrinkToFit="1"/>
      <protection locked="0"/>
    </xf>
    <xf numFmtId="0" fontId="10" fillId="0" borderId="13" xfId="4" applyFont="1" applyFill="1" applyBorder="1" applyAlignment="1" applyProtection="1">
      <alignment horizontal="center" vertical="center" shrinkToFit="1"/>
      <protection locked="0"/>
    </xf>
    <xf numFmtId="0" fontId="10" fillId="0" borderId="14" xfId="4" applyFont="1" applyFill="1" applyBorder="1" applyAlignment="1" applyProtection="1">
      <alignment horizontal="center" vertical="center" shrinkToFit="1"/>
      <protection locked="0"/>
    </xf>
    <xf numFmtId="0" fontId="1" fillId="0" borderId="15" xfId="0" applyFont="1" applyBorder="1" applyAlignment="1" applyProtection="1">
      <alignment horizontal="center" vertical="center" shrinkToFit="1"/>
      <protection locked="0"/>
    </xf>
    <xf numFmtId="0" fontId="1" fillId="0" borderId="16" xfId="0" applyFont="1" applyBorder="1" applyAlignment="1" applyProtection="1">
      <alignment horizontal="center" vertical="center" shrinkToFit="1"/>
      <protection locked="0"/>
    </xf>
    <xf numFmtId="0" fontId="10" fillId="0" borderId="6" xfId="4" applyFont="1" applyFill="1" applyBorder="1" applyAlignment="1" applyProtection="1">
      <alignment horizontal="center" vertical="center" shrinkToFit="1"/>
      <protection locked="0"/>
    </xf>
    <xf numFmtId="218" fontId="10" fillId="0" borderId="13" xfId="4" applyNumberFormat="1" applyFont="1" applyFill="1" applyBorder="1" applyAlignment="1" applyProtection="1">
      <alignment horizontal="center" vertical="center" shrinkToFit="1"/>
      <protection locked="0"/>
    </xf>
    <xf numFmtId="218" fontId="10" fillId="0" borderId="14" xfId="4" applyNumberFormat="1" applyFont="1" applyFill="1" applyBorder="1" applyAlignment="1" applyProtection="1">
      <alignment horizontal="center" vertical="center" shrinkToFit="1"/>
      <protection locked="0"/>
    </xf>
    <xf numFmtId="218" fontId="10" fillId="0" borderId="15" xfId="4" applyNumberFormat="1" applyFont="1" applyFill="1" applyBorder="1" applyAlignment="1" applyProtection="1">
      <alignment horizontal="center" vertical="center" shrinkToFit="1"/>
      <protection locked="0"/>
    </xf>
    <xf numFmtId="218" fontId="10" fillId="0" borderId="16" xfId="4" applyNumberFormat="1" applyFont="1" applyFill="1" applyBorder="1" applyAlignment="1" applyProtection="1">
      <alignment horizontal="center" vertical="center" shrinkToFit="1"/>
      <protection locked="0"/>
    </xf>
    <xf numFmtId="0" fontId="10" fillId="0" borderId="15" xfId="4" applyFont="1" applyFill="1" applyBorder="1" applyAlignment="1" applyProtection="1">
      <alignment horizontal="center" vertical="center" shrinkToFit="1"/>
      <protection locked="0"/>
    </xf>
    <xf numFmtId="0" fontId="10" fillId="0" borderId="54" xfId="4" applyFont="1" applyFill="1" applyBorder="1" applyAlignment="1" applyProtection="1">
      <alignment horizontal="left" vertical="center" wrapText="1" shrinkToFit="1"/>
      <protection locked="0"/>
    </xf>
    <xf numFmtId="0" fontId="1" fillId="0" borderId="39" xfId="0" applyFont="1" applyBorder="1" applyAlignment="1" applyProtection="1">
      <alignment horizontal="left" vertical="center" wrapText="1" shrinkToFit="1"/>
      <protection locked="0"/>
    </xf>
    <xf numFmtId="0" fontId="1" fillId="0" borderId="55" xfId="0" applyFont="1" applyBorder="1" applyAlignment="1" applyProtection="1">
      <alignment horizontal="left" vertical="center" wrapText="1" shrinkToFit="1"/>
      <protection locked="0"/>
    </xf>
    <xf numFmtId="0" fontId="1" fillId="0" borderId="60" xfId="0" applyFont="1" applyBorder="1" applyAlignment="1" applyProtection="1">
      <alignment horizontal="left" vertical="center" wrapText="1" shrinkToFit="1"/>
      <protection locked="0"/>
    </xf>
    <xf numFmtId="0" fontId="1" fillId="0" borderId="42" xfId="0" applyFont="1" applyBorder="1" applyAlignment="1" applyProtection="1">
      <alignment horizontal="left" vertical="center" wrapText="1" shrinkToFit="1"/>
      <protection locked="0"/>
    </xf>
    <xf numFmtId="0" fontId="1" fillId="0" borderId="59" xfId="0" applyFont="1" applyBorder="1" applyAlignment="1" applyProtection="1">
      <alignment horizontal="left" vertical="center" wrapText="1" shrinkToFit="1"/>
      <protection locked="0"/>
    </xf>
    <xf numFmtId="0" fontId="1" fillId="0" borderId="39" xfId="0" applyFont="1" applyBorder="1" applyAlignment="1" applyProtection="1">
      <alignment horizontal="left" vertical="center" shrinkToFit="1"/>
      <protection locked="0"/>
    </xf>
    <xf numFmtId="0" fontId="6" fillId="2" borderId="118" xfId="4" applyFill="1" applyBorder="1" applyAlignment="1" applyProtection="1">
      <alignment vertical="center" shrinkToFit="1"/>
      <protection locked="0"/>
    </xf>
    <xf numFmtId="0" fontId="6" fillId="2" borderId="50" xfId="4" applyFill="1" applyBorder="1" applyAlignment="1" applyProtection="1">
      <alignment vertical="center" shrinkToFit="1"/>
      <protection locked="0"/>
    </xf>
    <xf numFmtId="0" fontId="6" fillId="2" borderId="51" xfId="4" applyFill="1" applyBorder="1" applyAlignment="1" applyProtection="1">
      <alignment vertical="center" shrinkToFit="1"/>
      <protection locked="0"/>
    </xf>
    <xf numFmtId="0" fontId="6" fillId="2" borderId="58" xfId="4" applyFill="1" applyBorder="1" applyAlignment="1" applyProtection="1">
      <alignment horizontal="center" vertical="center" shrinkToFit="1"/>
      <protection locked="0"/>
    </xf>
    <xf numFmtId="0" fontId="6" fillId="2" borderId="50" xfId="4" applyFill="1" applyBorder="1" applyAlignment="1" applyProtection="1">
      <alignment horizontal="center" vertical="center" shrinkToFit="1"/>
      <protection locked="0"/>
    </xf>
    <xf numFmtId="0" fontId="6" fillId="2" borderId="51" xfId="4" applyFill="1" applyBorder="1" applyAlignment="1" applyProtection="1">
      <alignment horizontal="center" vertical="center" shrinkToFit="1"/>
      <protection locked="0"/>
    </xf>
    <xf numFmtId="197" fontId="14" fillId="2" borderId="58" xfId="4" applyNumberFormat="1" applyFont="1" applyFill="1" applyBorder="1" applyAlignment="1" applyProtection="1">
      <alignment horizontal="center" vertical="center"/>
      <protection locked="0"/>
    </xf>
    <xf numFmtId="197" fontId="14" fillId="2" borderId="50" xfId="4" applyNumberFormat="1" applyFont="1" applyFill="1" applyBorder="1" applyAlignment="1" applyProtection="1">
      <alignment horizontal="center" vertical="center"/>
      <protection locked="0"/>
    </xf>
    <xf numFmtId="0" fontId="14" fillId="2" borderId="50" xfId="4" applyFont="1" applyFill="1" applyBorder="1" applyAlignment="1" applyProtection="1">
      <alignment horizontal="center" vertical="center" shrinkToFit="1"/>
      <protection locked="0"/>
    </xf>
    <xf numFmtId="0" fontId="6" fillId="2" borderId="6" xfId="4" applyFill="1" applyBorder="1" applyAlignment="1" applyProtection="1">
      <alignment horizontal="center" vertical="center" shrinkToFit="1"/>
      <protection locked="0"/>
    </xf>
    <xf numFmtId="49" fontId="2" fillId="0" borderId="0" xfId="4" quotePrefix="1" applyNumberFormat="1" applyFont="1" applyAlignment="1">
      <alignment horizontal="center" vertical="center"/>
    </xf>
    <xf numFmtId="0" fontId="6" fillId="2" borderId="17" xfId="4" applyFill="1" applyBorder="1" applyAlignment="1">
      <alignment horizontal="center" vertical="center"/>
    </xf>
    <xf numFmtId="0" fontId="6" fillId="2" borderId="18" xfId="4" applyFill="1" applyBorder="1" applyAlignment="1">
      <alignment horizontal="center" vertical="center"/>
    </xf>
    <xf numFmtId="0" fontId="6" fillId="2" borderId="119" xfId="4" applyFill="1" applyBorder="1" applyAlignment="1" applyProtection="1">
      <alignment horizontal="center" vertical="center" shrinkToFit="1"/>
      <protection locked="0"/>
    </xf>
    <xf numFmtId="0" fontId="6" fillId="2" borderId="99" xfId="4" applyFill="1" applyBorder="1" applyAlignment="1" applyProtection="1">
      <alignment horizontal="center" vertical="center" shrinkToFit="1"/>
      <protection locked="0"/>
    </xf>
    <xf numFmtId="0" fontId="6" fillId="2" borderId="100" xfId="4" applyFill="1" applyBorder="1" applyAlignment="1" applyProtection="1">
      <alignment horizontal="center" vertical="center" shrinkToFit="1"/>
      <protection locked="0"/>
    </xf>
    <xf numFmtId="0" fontId="6" fillId="2" borderId="105" xfId="4" applyFill="1" applyBorder="1" applyAlignment="1" applyProtection="1">
      <alignment horizontal="center" vertical="center" shrinkToFit="1"/>
      <protection locked="0"/>
    </xf>
    <xf numFmtId="0" fontId="6" fillId="2" borderId="120" xfId="4" applyFill="1" applyBorder="1" applyAlignment="1" applyProtection="1">
      <alignment vertical="center" shrinkToFit="1"/>
      <protection locked="0"/>
    </xf>
    <xf numFmtId="0" fontId="6" fillId="2" borderId="100" xfId="4" applyFill="1" applyBorder="1" applyAlignment="1" applyProtection="1">
      <alignment vertical="center" shrinkToFit="1"/>
      <protection locked="0"/>
    </xf>
    <xf numFmtId="0" fontId="6" fillId="2" borderId="105" xfId="4" applyFill="1" applyBorder="1" applyAlignment="1" applyProtection="1">
      <alignment vertical="center" shrinkToFit="1"/>
      <protection locked="0"/>
    </xf>
    <xf numFmtId="0" fontId="6" fillId="0" borderId="58" xfId="4" applyBorder="1" applyAlignment="1" applyProtection="1">
      <alignment horizontal="center" vertical="center" shrinkToFit="1"/>
      <protection locked="0"/>
    </xf>
    <xf numFmtId="0" fontId="6" fillId="0" borderId="50" xfId="4" applyBorder="1" applyAlignment="1" applyProtection="1">
      <alignment horizontal="center" vertical="center" shrinkToFit="1"/>
      <protection locked="0"/>
    </xf>
    <xf numFmtId="0" fontId="6" fillId="0" borderId="51" xfId="4" applyBorder="1" applyAlignment="1" applyProtection="1">
      <alignment horizontal="center" vertical="center" shrinkToFit="1"/>
      <protection locked="0"/>
    </xf>
    <xf numFmtId="0" fontId="6" fillId="2" borderId="40" xfId="4" applyFill="1" applyBorder="1" applyAlignment="1" applyProtection="1">
      <alignment horizontal="center" vertical="center" shrinkToFit="1"/>
      <protection locked="0"/>
    </xf>
    <xf numFmtId="0" fontId="6" fillId="2" borderId="38" xfId="4" applyFill="1" applyBorder="1" applyAlignment="1" applyProtection="1">
      <alignment horizontal="center" vertical="center" shrinkToFit="1"/>
      <protection locked="0"/>
    </xf>
    <xf numFmtId="0" fontId="6" fillId="2" borderId="41" xfId="4" applyFill="1" applyBorder="1" applyAlignment="1" applyProtection="1">
      <alignment horizontal="center" vertical="center" shrinkToFit="1"/>
      <protection locked="0"/>
    </xf>
    <xf numFmtId="0" fontId="6" fillId="2" borderId="98" xfId="4" applyFill="1" applyBorder="1" applyAlignment="1" applyProtection="1">
      <alignment horizontal="center" vertical="center" shrinkToFit="1"/>
      <protection locked="0"/>
    </xf>
    <xf numFmtId="0" fontId="11" fillId="0" borderId="65" xfId="0" applyFont="1" applyBorder="1" applyAlignment="1" applyProtection="1">
      <alignment horizontal="center" vertical="center" wrapText="1"/>
      <protection locked="0"/>
    </xf>
    <xf numFmtId="0" fontId="11" fillId="0" borderId="63" xfId="0" applyFont="1" applyBorder="1" applyAlignment="1" applyProtection="1">
      <alignment horizontal="center" vertical="center" wrapText="1"/>
      <protection locked="0"/>
    </xf>
    <xf numFmtId="0" fontId="11" fillId="0" borderId="15" xfId="0" applyFont="1" applyBorder="1" applyAlignment="1" applyProtection="1">
      <alignment horizontal="center" vertical="center" wrapText="1"/>
      <protection locked="0"/>
    </xf>
    <xf numFmtId="0" fontId="11" fillId="0" borderId="64" xfId="0" applyFont="1" applyBorder="1" applyAlignment="1" applyProtection="1">
      <alignment horizontal="center" vertical="center" wrapText="1"/>
      <protection locked="0"/>
    </xf>
    <xf numFmtId="0" fontId="6" fillId="2" borderId="116" xfId="4" applyFill="1" applyBorder="1" applyAlignment="1" applyProtection="1">
      <alignment vertical="center" shrinkToFit="1"/>
      <protection locked="0"/>
    </xf>
    <xf numFmtId="0" fontId="6" fillId="2" borderId="38" xfId="4" applyFill="1" applyBorder="1" applyAlignment="1" applyProtection="1">
      <alignment vertical="center" shrinkToFit="1"/>
      <protection locked="0"/>
    </xf>
    <xf numFmtId="0" fontId="6" fillId="2" borderId="41" xfId="4" applyFill="1" applyBorder="1" applyAlignment="1" applyProtection="1">
      <alignment vertical="center" shrinkToFit="1"/>
      <protection locked="0"/>
    </xf>
    <xf numFmtId="0" fontId="6" fillId="2" borderId="122" xfId="4" applyFill="1" applyBorder="1" applyAlignment="1" applyProtection="1">
      <alignment horizontal="center" vertical="center" shrinkToFit="1"/>
      <protection locked="0"/>
    </xf>
    <xf numFmtId="0" fontId="6" fillId="2" borderId="19" xfId="4" applyFill="1" applyBorder="1" applyAlignment="1">
      <alignment horizontal="center" vertical="center"/>
    </xf>
    <xf numFmtId="197" fontId="14" fillId="2" borderId="51" xfId="4" applyNumberFormat="1" applyFont="1" applyFill="1" applyBorder="1" applyAlignment="1" applyProtection="1">
      <alignment horizontal="center" vertical="center"/>
      <protection locked="0"/>
    </xf>
    <xf numFmtId="197" fontId="14" fillId="2" borderId="60" xfId="4" applyNumberFormat="1" applyFont="1" applyFill="1" applyBorder="1" applyAlignment="1" applyProtection="1">
      <alignment horizontal="center" vertical="center"/>
      <protection locked="0"/>
    </xf>
    <xf numFmtId="197" fontId="14" fillId="2" borderId="42" xfId="4" applyNumberFormat="1" applyFont="1" applyFill="1" applyBorder="1" applyAlignment="1" applyProtection="1">
      <alignment horizontal="center" vertical="center"/>
      <protection locked="0"/>
    </xf>
    <xf numFmtId="0" fontId="14" fillId="2" borderId="42" xfId="4" applyFont="1" applyFill="1" applyBorder="1" applyAlignment="1" applyProtection="1">
      <alignment horizontal="center" vertical="center" shrinkToFit="1"/>
      <protection locked="0"/>
    </xf>
    <xf numFmtId="197" fontId="14" fillId="2" borderId="59" xfId="4" applyNumberFormat="1" applyFont="1" applyFill="1" applyBorder="1" applyAlignment="1" applyProtection="1">
      <alignment horizontal="center" vertical="center"/>
      <protection locked="0"/>
    </xf>
    <xf numFmtId="0" fontId="6" fillId="2" borderId="0" xfId="4" applyFill="1" applyAlignment="1">
      <alignment horizontal="left" vertical="center" wrapText="1"/>
    </xf>
    <xf numFmtId="0" fontId="6" fillId="2" borderId="0" xfId="4" applyFill="1" applyAlignment="1">
      <alignment horizontal="left" vertical="top" wrapText="1"/>
    </xf>
    <xf numFmtId="0" fontId="59" fillId="0" borderId="56" xfId="16" applyNumberFormat="1" applyFont="1" applyBorder="1" applyAlignment="1" applyProtection="1">
      <alignment horizontal="left" vertical="top" wrapText="1" shrinkToFit="1"/>
      <protection locked="0"/>
    </xf>
    <xf numFmtId="0" fontId="59" fillId="0" borderId="57" xfId="16" applyNumberFormat="1" applyFont="1" applyBorder="1" applyAlignment="1" applyProtection="1">
      <alignment horizontal="left" vertical="top" wrapText="1" shrinkToFit="1"/>
      <protection locked="0"/>
    </xf>
    <xf numFmtId="0" fontId="59" fillId="0" borderId="13" xfId="16" applyNumberFormat="1" applyFont="1" applyBorder="1" applyAlignment="1" applyProtection="1">
      <alignment horizontal="left" vertical="top" wrapText="1" shrinkToFit="1"/>
      <protection locked="0"/>
    </xf>
    <xf numFmtId="0" fontId="59" fillId="0" borderId="14" xfId="16" applyNumberFormat="1" applyFont="1" applyBorder="1" applyAlignment="1" applyProtection="1">
      <alignment horizontal="left" vertical="top" wrapText="1" shrinkToFit="1"/>
      <protection locked="0"/>
    </xf>
    <xf numFmtId="0" fontId="59" fillId="0" borderId="54" xfId="16" applyNumberFormat="1" applyFont="1" applyBorder="1" applyAlignment="1" applyProtection="1">
      <alignment horizontal="left" vertical="top" wrapText="1" shrinkToFit="1"/>
      <protection locked="0"/>
    </xf>
    <xf numFmtId="0" fontId="59" fillId="0" borderId="55" xfId="16" applyNumberFormat="1" applyFont="1" applyBorder="1" applyAlignment="1" applyProtection="1">
      <alignment horizontal="left" vertical="top" wrapText="1" shrinkToFit="1"/>
      <protection locked="0"/>
    </xf>
    <xf numFmtId="0" fontId="59" fillId="2" borderId="13" xfId="4" applyFont="1" applyFill="1" applyBorder="1" applyAlignment="1" applyProtection="1">
      <alignment horizontal="center" vertical="center" shrinkToFit="1"/>
      <protection locked="0"/>
    </xf>
    <xf numFmtId="0" fontId="59" fillId="2" borderId="54" xfId="4" applyFont="1" applyFill="1" applyBorder="1" applyAlignment="1" applyProtection="1">
      <alignment horizontal="center" vertical="center" shrinkToFit="1"/>
      <protection locked="0"/>
    </xf>
    <xf numFmtId="0" fontId="59" fillId="2" borderId="198" xfId="4" applyFont="1" applyFill="1" applyBorder="1" applyAlignment="1" applyProtection="1">
      <alignment horizontal="center" vertical="center" shrinkToFit="1"/>
      <protection locked="0"/>
    </xf>
    <xf numFmtId="0" fontId="59" fillId="2" borderId="199" xfId="4" applyFont="1" applyFill="1" applyBorder="1" applyAlignment="1" applyProtection="1">
      <alignment horizontal="center" vertical="center" shrinkToFit="1"/>
      <protection locked="0"/>
    </xf>
    <xf numFmtId="0" fontId="59" fillId="2" borderId="97" xfId="4" applyFont="1" applyFill="1" applyBorder="1" applyAlignment="1" applyProtection="1">
      <alignment horizontal="center" vertical="center" shrinkToFit="1"/>
      <protection locked="0"/>
    </xf>
    <xf numFmtId="0" fontId="59" fillId="2" borderId="147" xfId="4" applyFont="1" applyFill="1" applyBorder="1" applyAlignment="1" applyProtection="1">
      <alignment horizontal="center" vertical="center" shrinkToFit="1"/>
      <protection locked="0"/>
    </xf>
    <xf numFmtId="0" fontId="59" fillId="0" borderId="56" xfId="4" applyFont="1" applyBorder="1" applyAlignment="1" applyProtection="1">
      <alignment horizontal="center" vertical="center" shrinkToFit="1"/>
      <protection locked="0"/>
    </xf>
    <xf numFmtId="0" fontId="59" fillId="0" borderId="13" xfId="4" applyFont="1" applyBorder="1" applyAlignment="1" applyProtection="1">
      <alignment horizontal="center" vertical="center" shrinkToFit="1"/>
      <protection locked="0"/>
    </xf>
    <xf numFmtId="0" fontId="59" fillId="0" borderId="15" xfId="4" applyFont="1" applyBorder="1" applyAlignment="1" applyProtection="1">
      <alignment horizontal="center" vertical="center" shrinkToFit="1"/>
      <protection locked="0"/>
    </xf>
    <xf numFmtId="209" fontId="59" fillId="0" borderId="124" xfId="15" applyNumberFormat="1" applyFont="1" applyBorder="1" applyAlignment="1" applyProtection="1">
      <alignment horizontal="right" vertical="center" wrapText="1" shrinkToFit="1"/>
      <protection locked="0"/>
    </xf>
    <xf numFmtId="209" fontId="59" fillId="0" borderId="34" xfId="15" applyNumberFormat="1" applyFont="1" applyBorder="1" applyAlignment="1" applyProtection="1">
      <alignment horizontal="right" vertical="center" wrapText="1" shrinkToFit="1"/>
      <protection locked="0"/>
    </xf>
    <xf numFmtId="209" fontId="59" fillId="0" borderId="56" xfId="16" applyNumberFormat="1" applyFont="1" applyBorder="1" applyAlignment="1" applyProtection="1">
      <alignment horizontal="right" vertical="center" shrinkToFit="1"/>
      <protection locked="0"/>
    </xf>
    <xf numFmtId="209" fontId="59" fillId="0" borderId="57" xfId="16" applyNumberFormat="1" applyFont="1" applyBorder="1" applyAlignment="1" applyProtection="1">
      <alignment horizontal="right" vertical="center" shrinkToFit="1"/>
      <protection locked="0"/>
    </xf>
    <xf numFmtId="209" fontId="59" fillId="0" borderId="13" xfId="16" applyNumberFormat="1" applyFont="1" applyBorder="1" applyAlignment="1" applyProtection="1">
      <alignment horizontal="right" vertical="center" shrinkToFit="1"/>
      <protection locked="0"/>
    </xf>
    <xf numFmtId="209" fontId="59" fillId="0" borderId="14" xfId="16" applyNumberFormat="1" applyFont="1" applyBorder="1" applyAlignment="1" applyProtection="1">
      <alignment horizontal="right" vertical="center" shrinkToFit="1"/>
      <protection locked="0"/>
    </xf>
    <xf numFmtId="209" fontId="59" fillId="0" borderId="15" xfId="16" applyNumberFormat="1" applyFont="1" applyBorder="1" applyAlignment="1" applyProtection="1">
      <alignment horizontal="right" vertical="center" shrinkToFit="1"/>
      <protection locked="0"/>
    </xf>
    <xf numFmtId="209" fontId="59" fillId="0" borderId="16" xfId="16" applyNumberFormat="1" applyFont="1" applyBorder="1" applyAlignment="1" applyProtection="1">
      <alignment horizontal="right" vertical="center" shrinkToFit="1"/>
      <protection locked="0"/>
    </xf>
    <xf numFmtId="209" fontId="59" fillId="0" borderId="124" xfId="16" applyNumberFormat="1" applyFont="1" applyBorder="1" applyAlignment="1" applyProtection="1">
      <alignment horizontal="right" vertical="center" shrinkToFit="1"/>
      <protection locked="0"/>
    </xf>
    <xf numFmtId="209" fontId="59" fillId="0" borderId="34" xfId="16" applyNumberFormat="1" applyFont="1" applyBorder="1" applyAlignment="1" applyProtection="1">
      <alignment horizontal="right" vertical="center" shrinkToFit="1"/>
      <protection locked="0"/>
    </xf>
    <xf numFmtId="0" fontId="59" fillId="0" borderId="15" xfId="16" applyNumberFormat="1" applyFont="1" applyBorder="1" applyAlignment="1" applyProtection="1">
      <alignment horizontal="left" vertical="top" wrapText="1" shrinkToFit="1"/>
      <protection locked="0"/>
    </xf>
    <xf numFmtId="0" fontId="59" fillId="0" borderId="16" xfId="16" applyNumberFormat="1" applyFont="1" applyBorder="1" applyAlignment="1" applyProtection="1">
      <alignment horizontal="left" vertical="top" wrapText="1" shrinkToFit="1"/>
      <protection locked="0"/>
    </xf>
    <xf numFmtId="0" fontId="59" fillId="2" borderId="56" xfId="4" applyFont="1" applyFill="1" applyBorder="1" applyAlignment="1" applyProtection="1">
      <alignment horizontal="center" vertical="center" shrinkToFit="1"/>
      <protection locked="0"/>
    </xf>
    <xf numFmtId="0" fontId="59" fillId="2" borderId="57" xfId="4" applyFont="1" applyFill="1" applyBorder="1" applyAlignment="1" applyProtection="1">
      <alignment horizontal="center" vertical="center" shrinkToFit="1"/>
      <protection locked="0"/>
    </xf>
    <xf numFmtId="0" fontId="59" fillId="2" borderId="55" xfId="4" applyFont="1" applyFill="1" applyBorder="1" applyAlignment="1" applyProtection="1">
      <alignment horizontal="center" vertical="center" shrinkToFit="1"/>
      <protection locked="0"/>
    </xf>
    <xf numFmtId="2" fontId="59" fillId="2" borderId="124" xfId="4" applyNumberFormat="1" applyFont="1" applyFill="1" applyBorder="1" applyAlignment="1" applyProtection="1">
      <alignment vertical="center" shrinkToFit="1"/>
      <protection locked="0"/>
    </xf>
    <xf numFmtId="2" fontId="59" fillId="2" borderId="34" xfId="4" applyNumberFormat="1" applyFont="1" applyFill="1" applyBorder="1" applyAlignment="1" applyProtection="1">
      <alignment vertical="center" shrinkToFit="1"/>
      <protection locked="0"/>
    </xf>
    <xf numFmtId="207" fontId="59" fillId="2" borderId="147" xfId="4" applyNumberFormat="1" applyFont="1" applyFill="1" applyBorder="1" applyAlignment="1" applyProtection="1">
      <alignment horizontal="center" vertical="center" shrinkToFit="1"/>
      <protection locked="0"/>
    </xf>
    <xf numFmtId="207" fontId="59" fillId="2" borderId="4" xfId="4" applyNumberFormat="1" applyFont="1" applyFill="1" applyBorder="1" applyAlignment="1" applyProtection="1">
      <alignment horizontal="center" vertical="center" shrinkToFit="1"/>
      <protection locked="0"/>
    </xf>
    <xf numFmtId="207" fontId="59" fillId="2" borderId="126" xfId="4" applyNumberFormat="1" applyFont="1" applyFill="1" applyBorder="1" applyAlignment="1" applyProtection="1">
      <alignment horizontal="center" vertical="center" shrinkToFit="1"/>
      <protection locked="0"/>
    </xf>
    <xf numFmtId="0" fontId="59" fillId="2" borderId="97" xfId="4" quotePrefix="1" applyFont="1" applyFill="1" applyBorder="1" applyAlignment="1" applyProtection="1">
      <alignment horizontal="center" vertical="center" shrinkToFit="1"/>
      <protection locked="0"/>
    </xf>
    <xf numFmtId="0" fontId="59" fillId="2" borderId="4" xfId="4" applyFont="1" applyFill="1" applyBorder="1" applyAlignment="1" applyProtection="1">
      <alignment horizontal="center" vertical="center" shrinkToFit="1"/>
      <protection locked="0"/>
    </xf>
    <xf numFmtId="0" fontId="59" fillId="2" borderId="126" xfId="4" applyFont="1" applyFill="1" applyBorder="1" applyAlignment="1" applyProtection="1">
      <alignment horizontal="center" vertical="center" shrinkToFit="1"/>
      <protection locked="0"/>
    </xf>
    <xf numFmtId="185" fontId="59" fillId="0" borderId="56" xfId="4" applyNumberFormat="1" applyFont="1" applyBorder="1" applyAlignment="1" applyProtection="1">
      <alignment horizontal="center" vertical="center" shrinkToFit="1"/>
      <protection locked="0"/>
    </xf>
    <xf numFmtId="185" fontId="59" fillId="0" borderId="48" xfId="4" applyNumberFormat="1" applyFont="1" applyBorder="1" applyAlignment="1" applyProtection="1">
      <alignment horizontal="center" vertical="center" shrinkToFit="1"/>
      <protection locked="0"/>
    </xf>
    <xf numFmtId="185" fontId="59" fillId="0" borderId="13" xfId="4" applyNumberFormat="1" applyFont="1" applyBorder="1" applyAlignment="1" applyProtection="1">
      <alignment horizontal="center" vertical="center" shrinkToFit="1"/>
      <protection locked="0"/>
    </xf>
    <xf numFmtId="185" fontId="59" fillId="0" borderId="0" xfId="4" applyNumberFormat="1" applyFont="1" applyAlignment="1" applyProtection="1">
      <alignment horizontal="center" vertical="center" shrinkToFit="1"/>
      <protection locked="0"/>
    </xf>
    <xf numFmtId="185" fontId="59" fillId="0" borderId="15" xfId="4" applyNumberFormat="1" applyFont="1" applyBorder="1" applyAlignment="1" applyProtection="1">
      <alignment horizontal="center" vertical="center" shrinkToFit="1"/>
      <protection locked="0"/>
    </xf>
    <xf numFmtId="185" fontId="59" fillId="0" borderId="6" xfId="4" applyNumberFormat="1" applyFont="1" applyBorder="1" applyAlignment="1" applyProtection="1">
      <alignment horizontal="center" vertical="center" shrinkToFit="1"/>
      <protection locked="0"/>
    </xf>
    <xf numFmtId="0" fontId="59" fillId="2" borderId="15" xfId="4" applyFont="1" applyFill="1" applyBorder="1" applyAlignment="1" applyProtection="1">
      <alignment horizontal="center" vertical="center" shrinkToFit="1"/>
      <protection locked="0"/>
    </xf>
    <xf numFmtId="0" fontId="59" fillId="2" borderId="200" xfId="4" applyFont="1" applyFill="1" applyBorder="1" applyAlignment="1" applyProtection="1">
      <alignment horizontal="center" vertical="center" shrinkToFit="1"/>
      <protection locked="0"/>
    </xf>
    <xf numFmtId="0" fontId="59" fillId="2" borderId="124" xfId="4" applyFont="1" applyFill="1" applyBorder="1" applyAlignment="1" applyProtection="1">
      <alignment horizontal="center" vertical="center" shrinkToFit="1"/>
      <protection locked="0"/>
    </xf>
    <xf numFmtId="2" fontId="59" fillId="2" borderId="126" xfId="4" applyNumberFormat="1" applyFont="1" applyFill="1" applyBorder="1" applyAlignment="1" applyProtection="1">
      <alignment vertical="center" shrinkToFit="1"/>
      <protection locked="0"/>
    </xf>
    <xf numFmtId="2" fontId="59" fillId="2" borderId="125" xfId="4" applyNumberFormat="1" applyFont="1" applyFill="1" applyBorder="1" applyAlignment="1" applyProtection="1">
      <alignment vertical="center" shrinkToFit="1"/>
      <protection locked="0"/>
    </xf>
    <xf numFmtId="0" fontId="59" fillId="2" borderId="111" xfId="4" quotePrefix="1" applyFont="1" applyFill="1" applyBorder="1" applyAlignment="1" applyProtection="1">
      <alignment horizontal="center" vertical="center" shrinkToFit="1"/>
      <protection locked="0"/>
    </xf>
    <xf numFmtId="209" fontId="59" fillId="0" borderId="126" xfId="15" applyNumberFormat="1" applyFont="1" applyBorder="1" applyAlignment="1" applyProtection="1">
      <alignment horizontal="right" vertical="center" wrapText="1" shrinkToFit="1"/>
      <protection locked="0"/>
    </xf>
    <xf numFmtId="209" fontId="59" fillId="0" borderId="125" xfId="15" applyNumberFormat="1" applyFont="1" applyBorder="1" applyAlignment="1" applyProtection="1">
      <alignment horizontal="right" vertical="center" wrapText="1" shrinkToFit="1"/>
      <protection locked="0"/>
    </xf>
    <xf numFmtId="209" fontId="59" fillId="0" borderId="54" xfId="16" applyNumberFormat="1" applyFont="1" applyBorder="1" applyAlignment="1" applyProtection="1">
      <alignment horizontal="right" vertical="center" shrinkToFit="1"/>
      <protection locked="0"/>
    </xf>
    <xf numFmtId="209" fontId="59" fillId="0" borderId="55" xfId="16" applyNumberFormat="1" applyFont="1" applyBorder="1" applyAlignment="1" applyProtection="1">
      <alignment horizontal="right" vertical="center" shrinkToFit="1"/>
      <protection locked="0"/>
    </xf>
    <xf numFmtId="209" fontId="59" fillId="0" borderId="126" xfId="16" applyNumberFormat="1" applyFont="1" applyBorder="1" applyAlignment="1" applyProtection="1">
      <alignment horizontal="right" vertical="center" shrinkToFit="1"/>
      <protection locked="0"/>
    </xf>
    <xf numFmtId="209" fontId="59" fillId="0" borderId="125" xfId="16" applyNumberFormat="1" applyFont="1" applyBorder="1" applyAlignment="1" applyProtection="1">
      <alignment horizontal="right" vertical="center" shrinkToFit="1"/>
      <protection locked="0"/>
    </xf>
    <xf numFmtId="2" fontId="59" fillId="2" borderId="117" xfId="4" applyNumberFormat="1" applyFont="1" applyFill="1" applyBorder="1" applyAlignment="1" applyProtection="1">
      <alignment vertical="center" shrinkToFit="1"/>
      <protection locked="0"/>
    </xf>
    <xf numFmtId="207" fontId="59" fillId="2" borderId="111" xfId="4" applyNumberFormat="1" applyFont="1" applyFill="1" applyBorder="1" applyAlignment="1" applyProtection="1">
      <alignment horizontal="center" vertical="center" shrinkToFit="1"/>
      <protection locked="0"/>
    </xf>
    <xf numFmtId="0" fontId="59" fillId="2" borderId="111" xfId="4" applyFont="1" applyFill="1" applyBorder="1" applyAlignment="1" applyProtection="1">
      <alignment horizontal="center" vertical="center" shrinkToFit="1"/>
      <protection locked="0"/>
    </xf>
    <xf numFmtId="185" fontId="59" fillId="0" borderId="54" xfId="4" applyNumberFormat="1" applyFont="1" applyBorder="1" applyAlignment="1" applyProtection="1">
      <alignment horizontal="center" vertical="center" shrinkToFit="1"/>
      <protection locked="0"/>
    </xf>
    <xf numFmtId="185" fontId="59" fillId="0" borderId="39" xfId="4" applyNumberFormat="1" applyFont="1" applyBorder="1" applyAlignment="1" applyProtection="1">
      <alignment horizontal="center" vertical="center" shrinkToFit="1"/>
      <protection locked="0"/>
    </xf>
    <xf numFmtId="0" fontId="59" fillId="0" borderId="54" xfId="4" applyFont="1" applyBorder="1" applyAlignment="1" applyProtection="1">
      <alignment horizontal="center" vertical="center" shrinkToFit="1"/>
      <protection locked="0"/>
    </xf>
    <xf numFmtId="209" fontId="59" fillId="0" borderId="117" xfId="15" applyNumberFormat="1" applyFont="1" applyBorder="1" applyAlignment="1" applyProtection="1">
      <alignment horizontal="right" vertical="center" wrapText="1" shrinkToFit="1"/>
      <protection locked="0"/>
    </xf>
    <xf numFmtId="209" fontId="59" fillId="0" borderId="117" xfId="16" applyNumberFormat="1" applyFont="1" applyBorder="1" applyAlignment="1" applyProtection="1">
      <alignment horizontal="right" vertical="center" shrinkToFit="1"/>
      <protection locked="0"/>
    </xf>
    <xf numFmtId="0" fontId="59" fillId="2" borderId="14" xfId="4" applyFont="1" applyFill="1" applyBorder="1" applyAlignment="1" applyProtection="1">
      <alignment horizontal="center" vertical="center" shrinkToFit="1"/>
      <protection locked="0"/>
    </xf>
    <xf numFmtId="209" fontId="59" fillId="0" borderId="10" xfId="16" applyNumberFormat="1" applyFont="1" applyBorder="1" applyAlignment="1" applyProtection="1">
      <alignment horizontal="right" vertical="center" shrinkToFit="1"/>
      <protection locked="0"/>
    </xf>
    <xf numFmtId="209" fontId="59" fillId="0" borderId="12" xfId="16" applyNumberFormat="1" applyFont="1" applyBorder="1" applyAlignment="1" applyProtection="1">
      <alignment horizontal="right" vertical="center" shrinkToFit="1"/>
      <protection locked="0"/>
    </xf>
    <xf numFmtId="0" fontId="59" fillId="0" borderId="10" xfId="16" applyNumberFormat="1" applyFont="1" applyBorder="1" applyAlignment="1" applyProtection="1">
      <alignment horizontal="left" vertical="top" wrapText="1" shrinkToFit="1"/>
      <protection locked="0"/>
    </xf>
    <xf numFmtId="0" fontId="59" fillId="0" borderId="12" xfId="16" applyNumberFormat="1" applyFont="1" applyBorder="1" applyAlignment="1" applyProtection="1">
      <alignment horizontal="left" vertical="top" wrapText="1" shrinkToFit="1"/>
      <protection locked="0"/>
    </xf>
    <xf numFmtId="207" fontId="59" fillId="2" borderId="125" xfId="4" applyNumberFormat="1" applyFont="1" applyFill="1" applyBorder="1" applyAlignment="1" applyProtection="1">
      <alignment horizontal="center" vertical="center" shrinkToFit="1"/>
      <protection locked="0"/>
    </xf>
    <xf numFmtId="0" fontId="59" fillId="2" borderId="117" xfId="4" quotePrefix="1" applyFont="1" applyFill="1" applyBorder="1" applyAlignment="1" applyProtection="1">
      <alignment horizontal="center" vertical="center" shrinkToFit="1"/>
      <protection locked="0"/>
    </xf>
    <xf numFmtId="0" fontId="59" fillId="2" borderId="125" xfId="4" applyFont="1" applyFill="1" applyBorder="1" applyAlignment="1" applyProtection="1">
      <alignment horizontal="center" vertical="center" shrinkToFit="1"/>
      <protection locked="0"/>
    </xf>
    <xf numFmtId="185" fontId="59" fillId="0" borderId="10" xfId="4" applyNumberFormat="1" applyFont="1" applyBorder="1" applyAlignment="1" applyProtection="1">
      <alignment horizontal="center" vertical="center" shrinkToFit="1"/>
      <protection locked="0"/>
    </xf>
    <xf numFmtId="185" fontId="59" fillId="0" borderId="11" xfId="4" applyNumberFormat="1" applyFont="1" applyBorder="1" applyAlignment="1" applyProtection="1">
      <alignment horizontal="center" vertical="center" shrinkToFit="1"/>
      <protection locked="0"/>
    </xf>
    <xf numFmtId="0" fontId="59" fillId="0" borderId="10" xfId="4" applyFont="1" applyBorder="1" applyAlignment="1" applyProtection="1">
      <alignment horizontal="center" vertical="center" shrinkToFit="1"/>
      <protection locked="0"/>
    </xf>
    <xf numFmtId="197" fontId="20" fillId="0" borderId="11" xfId="0" applyNumberFormat="1" applyFont="1" applyBorder="1" applyAlignment="1">
      <alignment horizontal="left" vertical="center"/>
    </xf>
    <xf numFmtId="194" fontId="10" fillId="0" borderId="7" xfId="0" applyNumberFormat="1" applyFont="1" applyBorder="1" applyAlignment="1">
      <alignment horizontal="left" vertical="center"/>
    </xf>
    <xf numFmtId="0" fontId="6" fillId="0" borderId="0" xfId="4" applyFill="1" applyAlignment="1">
      <alignment vertical="center" shrinkToFit="1"/>
    </xf>
    <xf numFmtId="0" fontId="10" fillId="0" borderId="0" xfId="4" applyFont="1" applyFill="1" applyAlignment="1">
      <alignment vertical="top" wrapText="1"/>
    </xf>
    <xf numFmtId="194" fontId="10" fillId="0" borderId="40" xfId="0" applyNumberFormat="1" applyFont="1" applyBorder="1" applyAlignment="1" applyProtection="1">
      <alignment horizontal="center" vertical="center" shrinkToFit="1"/>
      <protection locked="0"/>
    </xf>
    <xf numFmtId="194" fontId="10" fillId="0" borderId="38" xfId="0" applyNumberFormat="1" applyFont="1" applyBorder="1" applyAlignment="1" applyProtection="1">
      <alignment horizontal="center" vertical="center" shrinkToFit="1"/>
      <protection locked="0"/>
    </xf>
    <xf numFmtId="194" fontId="10" fillId="0" borderId="41" xfId="0" applyNumberFormat="1" applyFont="1" applyBorder="1" applyAlignment="1" applyProtection="1">
      <alignment horizontal="center" vertical="center" shrinkToFit="1"/>
      <protection locked="0"/>
    </xf>
    <xf numFmtId="0" fontId="10" fillId="0" borderId="10" xfId="0" applyFont="1" applyBorder="1" applyAlignment="1" applyProtection="1">
      <alignment horizontal="center" vertical="center" wrapText="1"/>
      <protection locked="0"/>
    </xf>
    <xf numFmtId="0" fontId="10" fillId="0" borderId="11" xfId="0" applyFont="1" applyBorder="1" applyAlignment="1" applyProtection="1">
      <alignment horizontal="center" vertical="center" wrapText="1"/>
      <protection locked="0"/>
    </xf>
    <xf numFmtId="0" fontId="10" fillId="0" borderId="13" xfId="0" applyFont="1" applyBorder="1" applyAlignment="1" applyProtection="1">
      <alignment horizontal="center" vertical="center" wrapText="1"/>
      <protection locked="0"/>
    </xf>
    <xf numFmtId="0" fontId="10" fillId="0" borderId="0" xfId="0" applyFont="1" applyAlignment="1" applyProtection="1">
      <alignment horizontal="center" vertical="center" wrapText="1"/>
      <protection locked="0"/>
    </xf>
    <xf numFmtId="0" fontId="10" fillId="0" borderId="15" xfId="0" applyFont="1" applyBorder="1" applyAlignment="1" applyProtection="1">
      <alignment horizontal="center" vertical="center" wrapText="1"/>
      <protection locked="0"/>
    </xf>
    <xf numFmtId="0" fontId="10" fillId="0" borderId="6" xfId="0" applyFont="1" applyBorder="1" applyAlignment="1" applyProtection="1">
      <alignment horizontal="center" vertical="center" wrapText="1"/>
      <protection locked="0"/>
    </xf>
    <xf numFmtId="0" fontId="10" fillId="0" borderId="12" xfId="0" applyFont="1" applyBorder="1" applyAlignment="1" applyProtection="1">
      <alignment horizontal="center" vertical="center" wrapText="1"/>
      <protection locked="0"/>
    </xf>
    <xf numFmtId="0" fontId="10" fillId="0" borderId="14" xfId="0" applyFont="1" applyBorder="1" applyAlignment="1" applyProtection="1">
      <alignment horizontal="center" vertical="center" wrapText="1"/>
      <protection locked="0"/>
    </xf>
    <xf numFmtId="0" fontId="10" fillId="0" borderId="16" xfId="0" applyFont="1" applyBorder="1" applyAlignment="1" applyProtection="1">
      <alignment horizontal="center" vertical="center" wrapText="1"/>
      <protection locked="0"/>
    </xf>
    <xf numFmtId="0" fontId="10" fillId="0" borderId="11" xfId="4" applyFont="1" applyFill="1" applyBorder="1" applyAlignment="1" applyProtection="1">
      <alignment horizontal="left" vertical="center" shrinkToFit="1"/>
      <protection locked="0"/>
    </xf>
    <xf numFmtId="0" fontId="1" fillId="0" borderId="11" xfId="0" applyFont="1" applyBorder="1" applyAlignment="1" applyProtection="1">
      <alignment horizontal="left" vertical="center" shrinkToFit="1"/>
      <protection locked="0"/>
    </xf>
    <xf numFmtId="0" fontId="1" fillId="0" borderId="12" xfId="0" applyFont="1" applyBorder="1" applyAlignment="1" applyProtection="1">
      <alignment horizontal="left" vertical="center" shrinkToFit="1"/>
      <protection locked="0"/>
    </xf>
    <xf numFmtId="197" fontId="10" fillId="0" borderId="58" xfId="0" applyNumberFormat="1" applyFont="1" applyBorder="1" applyAlignment="1" applyProtection="1">
      <alignment horizontal="center" vertical="center"/>
      <protection locked="0"/>
    </xf>
    <xf numFmtId="197" fontId="10" fillId="0" borderId="50" xfId="0" applyNumberFormat="1" applyFont="1" applyBorder="1" applyAlignment="1" applyProtection="1">
      <alignment horizontal="center" vertical="center"/>
      <protection locked="0"/>
    </xf>
    <xf numFmtId="197" fontId="10" fillId="0" borderId="51" xfId="0" applyNumberFormat="1" applyFont="1" applyBorder="1" applyAlignment="1" applyProtection="1">
      <alignment horizontal="center" vertical="center"/>
      <protection locked="0"/>
    </xf>
    <xf numFmtId="0" fontId="10" fillId="0" borderId="50" xfId="4" applyFont="1" applyFill="1" applyBorder="1" applyAlignment="1" applyProtection="1">
      <alignment horizontal="left" vertical="center" shrinkToFit="1"/>
      <protection locked="0"/>
    </xf>
    <xf numFmtId="0" fontId="1" fillId="0" borderId="50" xfId="0" applyFont="1" applyBorder="1" applyAlignment="1" applyProtection="1">
      <alignment horizontal="left" vertical="center" shrinkToFit="1"/>
      <protection locked="0"/>
    </xf>
    <xf numFmtId="0" fontId="1" fillId="0" borderId="51" xfId="0" applyFont="1" applyBorder="1" applyAlignment="1" applyProtection="1">
      <alignment horizontal="left" vertical="center" shrinkToFit="1"/>
      <protection locked="0"/>
    </xf>
    <xf numFmtId="0" fontId="10" fillId="0" borderId="60" xfId="4" applyFont="1" applyFill="1" applyBorder="1" applyAlignment="1" applyProtection="1">
      <alignment horizontal="center" vertical="center" shrinkToFit="1"/>
      <protection locked="0"/>
    </xf>
    <xf numFmtId="0" fontId="10" fillId="0" borderId="42" xfId="4" applyFont="1" applyFill="1" applyBorder="1" applyAlignment="1" applyProtection="1">
      <alignment horizontal="center" vertical="center" shrinkToFit="1"/>
      <protection locked="0"/>
    </xf>
    <xf numFmtId="0" fontId="10" fillId="0" borderId="59" xfId="4" applyFont="1" applyFill="1" applyBorder="1" applyAlignment="1" applyProtection="1">
      <alignment horizontal="center" vertical="center" shrinkToFit="1"/>
      <protection locked="0"/>
    </xf>
    <xf numFmtId="0" fontId="10" fillId="0" borderId="6" xfId="4" applyFont="1" applyFill="1" applyBorder="1" applyAlignment="1" applyProtection="1">
      <alignment horizontal="left" vertical="center" shrinkToFit="1"/>
      <protection locked="0"/>
    </xf>
    <xf numFmtId="0" fontId="1" fillId="0" borderId="16" xfId="0" applyFont="1" applyBorder="1" applyAlignment="1" applyProtection="1">
      <alignment horizontal="left" vertical="center" shrinkToFit="1"/>
      <protection locked="0"/>
    </xf>
    <xf numFmtId="0" fontId="10" fillId="0" borderId="12" xfId="4" applyFont="1" applyFill="1" applyBorder="1" applyAlignment="1" applyProtection="1">
      <alignment horizontal="left" vertical="center" shrinkToFit="1"/>
      <protection locked="0"/>
    </xf>
    <xf numFmtId="0" fontId="10" fillId="0" borderId="51" xfId="4" applyFont="1" applyFill="1" applyBorder="1" applyAlignment="1" applyProtection="1">
      <alignment horizontal="left" vertical="center" shrinkToFit="1"/>
      <protection locked="0"/>
    </xf>
    <xf numFmtId="0" fontId="6" fillId="0" borderId="40" xfId="4" applyFill="1" applyBorder="1" applyAlignment="1">
      <alignment horizontal="center" vertical="center"/>
    </xf>
    <xf numFmtId="0" fontId="6" fillId="0" borderId="38" xfId="4" applyFill="1" applyBorder="1" applyAlignment="1">
      <alignment horizontal="center" vertical="center"/>
    </xf>
    <xf numFmtId="0" fontId="6" fillId="0" borderId="13" xfId="4" applyFill="1" applyBorder="1" applyAlignment="1">
      <alignment horizontal="center" vertical="center"/>
    </xf>
    <xf numFmtId="0" fontId="6" fillId="0" borderId="0" xfId="4" applyFill="1" applyAlignment="1">
      <alignment horizontal="center" vertical="center"/>
    </xf>
    <xf numFmtId="0" fontId="6" fillId="0" borderId="10" xfId="4" applyFill="1" applyBorder="1" applyAlignment="1">
      <alignment horizontal="center" vertical="center" wrapText="1"/>
    </xf>
    <xf numFmtId="0" fontId="6" fillId="0" borderId="14" xfId="4" applyFill="1" applyBorder="1" applyAlignment="1">
      <alignment horizontal="center" vertical="center"/>
    </xf>
    <xf numFmtId="0" fontId="6" fillId="0" borderId="58" xfId="4" applyFill="1" applyBorder="1" applyAlignment="1">
      <alignment horizontal="center" vertical="center"/>
    </xf>
    <xf numFmtId="0" fontId="6" fillId="0" borderId="50" xfId="4" applyFill="1" applyBorder="1" applyAlignment="1">
      <alignment horizontal="center" vertical="center"/>
    </xf>
    <xf numFmtId="0" fontId="6" fillId="0" borderId="51" xfId="4" applyFill="1" applyBorder="1" applyAlignment="1">
      <alignment horizontal="center" vertical="center"/>
    </xf>
    <xf numFmtId="0" fontId="1" fillId="0" borderId="0" xfId="0" applyFont="1" applyAlignment="1">
      <alignment horizontal="left" vertical="top" wrapText="1"/>
    </xf>
    <xf numFmtId="0" fontId="1" fillId="0" borderId="6" xfId="0" applyFont="1" applyBorder="1" applyAlignment="1">
      <alignment horizontal="left" vertical="center"/>
    </xf>
    <xf numFmtId="0" fontId="1" fillId="0" borderId="0" xfId="0" applyFont="1" applyAlignment="1">
      <alignment horizontal="left" vertical="center"/>
    </xf>
    <xf numFmtId="0" fontId="10" fillId="0" borderId="38" xfId="0" applyFont="1" applyBorder="1" applyAlignment="1" applyProtection="1">
      <alignment horizontal="left" vertical="center" shrinkToFit="1"/>
      <protection locked="0"/>
    </xf>
    <xf numFmtId="0" fontId="10" fillId="0" borderId="41" xfId="0" applyFont="1" applyBorder="1" applyAlignment="1" applyProtection="1">
      <alignment horizontal="left" vertical="center" shrinkToFit="1"/>
      <protection locked="0"/>
    </xf>
    <xf numFmtId="0" fontId="10" fillId="0" borderId="50" xfId="0" applyFont="1" applyBorder="1" applyAlignment="1" applyProtection="1">
      <alignment horizontal="left" vertical="center" shrinkToFit="1"/>
      <protection locked="0"/>
    </xf>
    <xf numFmtId="0" fontId="10" fillId="0" borderId="51" xfId="0" applyFont="1" applyBorder="1" applyAlignment="1" applyProtection="1">
      <alignment horizontal="left" vertical="center" shrinkToFit="1"/>
      <protection locked="0"/>
    </xf>
    <xf numFmtId="0" fontId="10" fillId="0" borderId="42" xfId="0" applyFont="1" applyBorder="1" applyAlignment="1" applyProtection="1">
      <alignment horizontal="left" vertical="center" shrinkToFit="1"/>
      <protection locked="0"/>
    </xf>
    <xf numFmtId="0" fontId="10" fillId="0" borderId="59" xfId="0" applyFont="1" applyBorder="1" applyAlignment="1" applyProtection="1">
      <alignment horizontal="left" vertical="center" shrinkToFit="1"/>
      <protection locked="0"/>
    </xf>
    <xf numFmtId="0" fontId="10" fillId="0" borderId="0" xfId="4" applyFont="1" applyFill="1" applyAlignment="1">
      <alignment horizontal="left" vertical="top"/>
    </xf>
    <xf numFmtId="0" fontId="6" fillId="0" borderId="0" xfId="4" applyFill="1" applyAlignment="1">
      <alignment horizontal="left" vertical="center" wrapText="1"/>
    </xf>
    <xf numFmtId="0" fontId="10" fillId="0" borderId="5" xfId="4" applyFont="1" applyFill="1" applyBorder="1" applyAlignment="1">
      <alignment horizontal="left" vertical="top" wrapText="1"/>
    </xf>
    <xf numFmtId="194" fontId="6" fillId="0" borderId="0" xfId="0" applyNumberFormat="1" applyFont="1" applyAlignment="1">
      <alignment horizontal="left" vertical="center"/>
    </xf>
    <xf numFmtId="0" fontId="6" fillId="0" borderId="6" xfId="4" applyFill="1" applyBorder="1" applyAlignment="1">
      <alignment horizontal="right" vertical="center"/>
    </xf>
    <xf numFmtId="0" fontId="6" fillId="0" borderId="11" xfId="4" applyFill="1" applyBorder="1" applyAlignment="1">
      <alignment horizontal="center" vertical="center" wrapText="1"/>
    </xf>
    <xf numFmtId="0" fontId="6" fillId="0" borderId="13" xfId="4" applyFill="1" applyBorder="1" applyAlignment="1">
      <alignment horizontal="center" vertical="center" wrapText="1"/>
    </xf>
    <xf numFmtId="0" fontId="6" fillId="0" borderId="0" xfId="4" applyFill="1" applyAlignment="1">
      <alignment horizontal="center" vertical="center" wrapText="1"/>
    </xf>
    <xf numFmtId="0" fontId="6" fillId="0" borderId="15" xfId="4" applyFill="1" applyBorder="1" applyAlignment="1">
      <alignment horizontal="center" vertical="center" wrapText="1"/>
    </xf>
    <xf numFmtId="0" fontId="6" fillId="0" borderId="6" xfId="4" applyFill="1" applyBorder="1" applyAlignment="1">
      <alignment horizontal="center" vertical="center" wrapText="1"/>
    </xf>
    <xf numFmtId="49" fontId="2" fillId="0" borderId="0" xfId="4" applyNumberFormat="1" applyFont="1" applyFill="1" applyAlignment="1">
      <alignment horizontal="center" vertical="center"/>
    </xf>
    <xf numFmtId="0" fontId="6" fillId="0" borderId="11" xfId="4" applyFill="1" applyBorder="1" applyAlignment="1">
      <alignment horizontal="right" vertical="center"/>
    </xf>
    <xf numFmtId="0" fontId="6" fillId="0" borderId="11" xfId="4" applyFill="1" applyBorder="1" applyAlignment="1">
      <alignment horizontal="left" vertical="center"/>
    </xf>
    <xf numFmtId="0" fontId="10" fillId="0" borderId="11" xfId="0" applyFont="1" applyBorder="1" applyAlignment="1" applyProtection="1">
      <alignment horizontal="left" vertical="center" shrinkToFit="1"/>
      <protection locked="0"/>
    </xf>
    <xf numFmtId="0" fontId="10" fillId="0" borderId="12" xfId="0" applyFont="1" applyBorder="1" applyAlignment="1" applyProtection="1">
      <alignment horizontal="left" vertical="center" shrinkToFit="1"/>
      <protection locked="0"/>
    </xf>
    <xf numFmtId="0" fontId="10" fillId="0" borderId="6" xfId="0" applyFont="1" applyBorder="1" applyAlignment="1" applyProtection="1">
      <alignment horizontal="left" vertical="center" shrinkToFit="1"/>
      <protection locked="0"/>
    </xf>
    <xf numFmtId="0" fontId="6" fillId="0" borderId="12" xfId="4" applyFill="1" applyBorder="1" applyAlignment="1">
      <alignment horizontal="center" vertical="center" wrapText="1"/>
    </xf>
    <xf numFmtId="0" fontId="6" fillId="0" borderId="14" xfId="4" applyFill="1" applyBorder="1" applyAlignment="1">
      <alignment horizontal="center" vertical="center" wrapText="1"/>
    </xf>
    <xf numFmtId="0" fontId="6" fillId="0" borderId="16" xfId="4" applyFill="1" applyBorder="1" applyAlignment="1">
      <alignment horizontal="center" vertical="center" wrapText="1"/>
    </xf>
    <xf numFmtId="194" fontId="10" fillId="0" borderId="11" xfId="0" applyNumberFormat="1" applyFont="1" applyBorder="1" applyAlignment="1">
      <alignment horizontal="left" vertical="center"/>
    </xf>
    <xf numFmtId="0" fontId="28" fillId="0" borderId="0" xfId="4" applyFont="1" applyFill="1" applyAlignment="1">
      <alignment horizontal="left" vertical="center"/>
    </xf>
    <xf numFmtId="0" fontId="10" fillId="0" borderId="0" xfId="0" applyFont="1" applyAlignment="1">
      <alignment horizontal="left" vertical="top" wrapText="1"/>
    </xf>
    <xf numFmtId="0" fontId="10" fillId="0" borderId="0" xfId="4" applyFont="1" applyFill="1" applyAlignment="1">
      <alignment horizontal="left" vertical="top" wrapText="1" shrinkToFit="1"/>
    </xf>
    <xf numFmtId="0" fontId="6" fillId="0" borderId="3" xfId="4" applyFill="1" applyBorder="1" applyAlignment="1">
      <alignment horizontal="right" vertical="top"/>
    </xf>
    <xf numFmtId="0" fontId="6" fillId="0" borderId="0" xfId="4" applyFill="1" applyAlignment="1">
      <alignment horizontal="right" vertical="top"/>
    </xf>
    <xf numFmtId="0" fontId="6" fillId="0" borderId="0" xfId="4" applyFill="1" applyAlignment="1" applyProtection="1">
      <alignment vertical="center" shrinkToFit="1"/>
      <protection locked="0"/>
    </xf>
    <xf numFmtId="0" fontId="10" fillId="0" borderId="0" xfId="4" applyFont="1" applyFill="1" applyAlignment="1">
      <alignment vertical="top"/>
    </xf>
    <xf numFmtId="0" fontId="6" fillId="0" borderId="0" xfId="4" applyFill="1" applyAlignment="1">
      <alignment vertical="top"/>
    </xf>
    <xf numFmtId="0" fontId="6" fillId="0" borderId="3" xfId="4" quotePrefix="1" applyFill="1" applyBorder="1" applyAlignment="1">
      <alignment horizontal="right" vertical="top"/>
    </xf>
    <xf numFmtId="0" fontId="74" fillId="0" borderId="0" xfId="0" applyFont="1" applyAlignment="1">
      <alignment horizontal="left" vertical="top" wrapText="1"/>
    </xf>
    <xf numFmtId="0" fontId="45" fillId="0" borderId="94" xfId="4" applyFont="1" applyFill="1" applyBorder="1" applyAlignment="1">
      <alignment horizontal="center" vertical="center"/>
    </xf>
    <xf numFmtId="0" fontId="45" fillId="0" borderId="95" xfId="4" applyFont="1" applyFill="1" applyBorder="1" applyAlignment="1">
      <alignment horizontal="center" vertical="center"/>
    </xf>
    <xf numFmtId="0" fontId="58" fillId="0" borderId="3" xfId="4" applyFont="1" applyFill="1" applyBorder="1" applyAlignment="1">
      <alignment horizontal="center" vertical="center"/>
    </xf>
    <xf numFmtId="0" fontId="58" fillId="0" borderId="0" xfId="4" applyFont="1" applyFill="1" applyAlignment="1">
      <alignment horizontal="center" vertical="center"/>
    </xf>
    <xf numFmtId="0" fontId="58" fillId="0" borderId="0" xfId="4" applyFont="1" applyFill="1" applyAlignment="1">
      <alignment horizontal="left" vertical="center"/>
    </xf>
    <xf numFmtId="0" fontId="59" fillId="0" borderId="50" xfId="4" applyFont="1" applyFill="1" applyBorder="1" applyAlignment="1" applyProtection="1">
      <alignment horizontal="center" vertical="center" wrapText="1"/>
      <protection locked="0"/>
    </xf>
    <xf numFmtId="0" fontId="59" fillId="0" borderId="51" xfId="4" applyFont="1" applyFill="1" applyBorder="1" applyAlignment="1" applyProtection="1">
      <alignment horizontal="center" vertical="center" wrapText="1"/>
      <protection locked="0"/>
    </xf>
    <xf numFmtId="0" fontId="59" fillId="0" borderId="58" xfId="4" applyFont="1" applyFill="1" applyBorder="1" applyAlignment="1">
      <alignment horizontal="distributed" vertical="center" indent="1"/>
    </xf>
    <xf numFmtId="0" fontId="59" fillId="0" borderId="50" xfId="4" applyFont="1" applyFill="1" applyBorder="1" applyAlignment="1">
      <alignment horizontal="distributed" vertical="center" indent="1"/>
    </xf>
    <xf numFmtId="0" fontId="59" fillId="0" borderId="51" xfId="4" applyFont="1" applyFill="1" applyBorder="1" applyAlignment="1">
      <alignment horizontal="distributed" vertical="center" indent="1"/>
    </xf>
    <xf numFmtId="0" fontId="59" fillId="0" borderId="58" xfId="4" applyFont="1" applyFill="1" applyBorder="1" applyAlignment="1" applyProtection="1">
      <alignment horizontal="center" vertical="center" wrapText="1"/>
      <protection locked="0"/>
    </xf>
    <xf numFmtId="0" fontId="59" fillId="0" borderId="123" xfId="4" applyFont="1" applyFill="1" applyBorder="1" applyAlignment="1" applyProtection="1">
      <alignment horizontal="center" vertical="center" wrapText="1"/>
      <protection locked="0"/>
    </xf>
    <xf numFmtId="0" fontId="59" fillId="0" borderId="149" xfId="4" applyFont="1" applyFill="1" applyBorder="1" applyAlignment="1" applyProtection="1">
      <alignment horizontal="center" vertical="center" wrapText="1"/>
      <protection locked="0"/>
    </xf>
    <xf numFmtId="0" fontId="59" fillId="0" borderId="58" xfId="4" applyFont="1" applyFill="1" applyBorder="1" applyAlignment="1">
      <alignment horizontal="center" vertical="center"/>
    </xf>
    <xf numFmtId="0" fontId="59" fillId="0" borderId="50" xfId="4" applyFont="1" applyFill="1" applyBorder="1" applyAlignment="1">
      <alignment horizontal="center" vertical="center"/>
    </xf>
    <xf numFmtId="0" fontId="59" fillId="0" borderId="51" xfId="4" applyFont="1" applyFill="1" applyBorder="1" applyAlignment="1">
      <alignment horizontal="center" vertical="center"/>
    </xf>
    <xf numFmtId="0" fontId="59" fillId="0" borderId="73" xfId="4" applyFont="1" applyFill="1" applyBorder="1" applyAlignment="1">
      <alignment horizontal="center" vertical="center"/>
    </xf>
    <xf numFmtId="0" fontId="59" fillId="0" borderId="38" xfId="4" applyFont="1" applyFill="1" applyBorder="1" applyAlignment="1">
      <alignment horizontal="center" vertical="center"/>
    </xf>
    <xf numFmtId="0" fontId="59" fillId="0" borderId="109" xfId="4" applyFont="1" applyFill="1" applyBorder="1" applyAlignment="1">
      <alignment horizontal="center" vertical="center"/>
    </xf>
    <xf numFmtId="0" fontId="59" fillId="0" borderId="70" xfId="4" applyFont="1" applyFill="1" applyBorder="1" applyAlignment="1">
      <alignment horizontal="center" vertical="center"/>
    </xf>
    <xf numFmtId="0" fontId="59" fillId="0" borderId="42" xfId="4" applyFont="1" applyFill="1" applyBorder="1" applyAlignment="1">
      <alignment horizontal="center" vertical="center"/>
    </xf>
    <xf numFmtId="0" fontId="59" fillId="0" borderId="76" xfId="4" applyFont="1" applyFill="1" applyBorder="1" applyAlignment="1">
      <alignment horizontal="center" vertical="center"/>
    </xf>
    <xf numFmtId="0" fontId="59" fillId="0" borderId="54" xfId="4" applyFont="1" applyFill="1" applyBorder="1" applyAlignment="1" applyProtection="1">
      <alignment horizontal="center" vertical="center" wrapText="1"/>
      <protection locked="0"/>
    </xf>
    <xf numFmtId="0" fontId="59" fillId="0" borderId="39" xfId="4" applyFont="1" applyFill="1" applyBorder="1" applyAlignment="1" applyProtection="1">
      <alignment horizontal="center" vertical="center" wrapText="1"/>
      <protection locked="0"/>
    </xf>
    <xf numFmtId="0" fontId="59" fillId="0" borderId="131" xfId="4" applyFont="1" applyFill="1" applyBorder="1" applyAlignment="1" applyProtection="1">
      <alignment horizontal="center" vertical="center" wrapText="1"/>
      <protection locked="0"/>
    </xf>
    <xf numFmtId="0" fontId="59" fillId="0" borderId="148" xfId="4" applyFont="1" applyFill="1" applyBorder="1" applyAlignment="1" applyProtection="1">
      <alignment horizontal="center" vertical="center" wrapText="1"/>
      <protection locked="0"/>
    </xf>
    <xf numFmtId="0" fontId="59" fillId="0" borderId="34" xfId="4" applyFont="1" applyFill="1" applyBorder="1" applyAlignment="1">
      <alignment horizontal="center" vertical="center"/>
    </xf>
    <xf numFmtId="0" fontId="59" fillId="0" borderId="40" xfId="4" applyFont="1" applyFill="1" applyBorder="1" applyAlignment="1">
      <alignment horizontal="center" vertical="center"/>
    </xf>
    <xf numFmtId="0" fontId="59" fillId="0" borderId="60" xfId="4" applyFont="1" applyFill="1" applyBorder="1" applyAlignment="1">
      <alignment horizontal="center" vertical="center"/>
    </xf>
    <xf numFmtId="0" fontId="59" fillId="0" borderId="60" xfId="4" applyFont="1" applyFill="1" applyBorder="1" applyAlignment="1" applyProtection="1">
      <alignment horizontal="center" vertical="center" wrapText="1"/>
      <protection locked="0"/>
    </xf>
    <xf numFmtId="0" fontId="59" fillId="0" borderId="42" xfId="4" applyFont="1" applyFill="1" applyBorder="1" applyAlignment="1" applyProtection="1">
      <alignment horizontal="center" vertical="center" wrapText="1"/>
      <protection locked="0"/>
    </xf>
    <xf numFmtId="0" fontId="59" fillId="0" borderId="70" xfId="4" applyFont="1" applyFill="1" applyBorder="1" applyAlignment="1" applyProtection="1">
      <alignment horizontal="center" vertical="center" wrapText="1"/>
      <protection locked="0"/>
    </xf>
    <xf numFmtId="0" fontId="59" fillId="0" borderId="76" xfId="4" applyFont="1" applyFill="1" applyBorder="1" applyAlignment="1" applyProtection="1">
      <alignment horizontal="center" vertical="center" wrapText="1"/>
      <protection locked="0"/>
    </xf>
    <xf numFmtId="0" fontId="59" fillId="0" borderId="59" xfId="4" applyFont="1" applyFill="1" applyBorder="1" applyAlignment="1" applyProtection="1">
      <alignment horizontal="center" vertical="center" wrapText="1"/>
      <protection locked="0"/>
    </xf>
    <xf numFmtId="0" fontId="59" fillId="0" borderId="38" xfId="4" applyFont="1" applyFill="1" applyBorder="1" applyAlignment="1">
      <alignment horizontal="center" vertical="center" wrapText="1"/>
    </xf>
    <xf numFmtId="0" fontId="59" fillId="0" borderId="41" xfId="4" applyFont="1" applyFill="1" applyBorder="1" applyAlignment="1">
      <alignment horizontal="center" vertical="center" wrapText="1"/>
    </xf>
    <xf numFmtId="0" fontId="59" fillId="0" borderId="42" xfId="4" applyFont="1" applyFill="1" applyBorder="1" applyAlignment="1">
      <alignment horizontal="center" vertical="center" wrapText="1"/>
    </xf>
    <xf numFmtId="0" fontId="59" fillId="0" borderId="59" xfId="4" applyFont="1" applyFill="1" applyBorder="1" applyAlignment="1">
      <alignment horizontal="center" vertical="center" wrapText="1"/>
    </xf>
    <xf numFmtId="0" fontId="59" fillId="0" borderId="55" xfId="4" applyFont="1" applyFill="1" applyBorder="1" applyAlignment="1" applyProtection="1">
      <alignment horizontal="center" vertical="center" wrapText="1"/>
      <protection locked="0"/>
    </xf>
    <xf numFmtId="0" fontId="59" fillId="0" borderId="58" xfId="4" applyFont="1" applyFill="1" applyBorder="1" applyAlignment="1">
      <alignment horizontal="distributed" vertical="center"/>
    </xf>
    <xf numFmtId="0" fontId="59" fillId="0" borderId="50" xfId="4" applyFont="1" applyFill="1" applyBorder="1" applyAlignment="1">
      <alignment horizontal="distributed" vertical="center"/>
    </xf>
    <xf numFmtId="0" fontId="59" fillId="0" borderId="51" xfId="4" applyFont="1" applyFill="1" applyBorder="1" applyAlignment="1">
      <alignment horizontal="distributed" vertical="center"/>
    </xf>
    <xf numFmtId="180" fontId="59" fillId="0" borderId="50" xfId="4" applyNumberFormat="1" applyFont="1" applyFill="1" applyBorder="1" applyAlignment="1" applyProtection="1">
      <alignment horizontal="center" vertical="center" shrinkToFit="1"/>
      <protection locked="0"/>
    </xf>
    <xf numFmtId="0" fontId="59" fillId="0" borderId="123" xfId="4" applyFont="1" applyFill="1" applyBorder="1" applyAlignment="1" applyProtection="1">
      <alignment horizontal="center" vertical="center" shrinkToFit="1"/>
      <protection locked="0"/>
    </xf>
    <xf numFmtId="0" fontId="59" fillId="0" borderId="50" xfId="4" applyFont="1" applyFill="1" applyBorder="1" applyAlignment="1" applyProtection="1">
      <alignment horizontal="center" vertical="center" shrinkToFit="1"/>
      <protection locked="0"/>
    </xf>
    <xf numFmtId="180" fontId="59" fillId="0" borderId="58" xfId="4" applyNumberFormat="1" applyFont="1" applyFill="1" applyBorder="1" applyAlignment="1" applyProtection="1">
      <alignment horizontal="center" vertical="center" shrinkToFit="1"/>
      <protection locked="0"/>
    </xf>
    <xf numFmtId="180" fontId="59" fillId="0" borderId="149" xfId="4" applyNumberFormat="1" applyFont="1" applyFill="1" applyBorder="1" applyAlignment="1" applyProtection="1">
      <alignment horizontal="center" vertical="center" shrinkToFit="1"/>
      <protection locked="0"/>
    </xf>
    <xf numFmtId="0" fontId="59" fillId="0" borderId="51" xfId="4" applyFont="1" applyFill="1" applyBorder="1" applyAlignment="1" applyProtection="1">
      <alignment horizontal="center" vertical="center" shrinkToFit="1"/>
      <protection locked="0"/>
    </xf>
    <xf numFmtId="0" fontId="59" fillId="0" borderId="40" xfId="4" applyFont="1" applyFill="1" applyBorder="1" applyAlignment="1">
      <alignment horizontal="distributed" vertical="center"/>
    </xf>
    <xf numFmtId="0" fontId="59" fillId="0" borderId="38" xfId="4" applyFont="1" applyFill="1" applyBorder="1" applyAlignment="1">
      <alignment horizontal="distributed" vertical="center"/>
    </xf>
    <xf numFmtId="0" fontId="59" fillId="0" borderId="41" xfId="4" applyFont="1" applyFill="1" applyBorder="1" applyAlignment="1">
      <alignment horizontal="distributed" vertical="center"/>
    </xf>
    <xf numFmtId="180" fontId="59" fillId="0" borderId="40" xfId="4" applyNumberFormat="1" applyFont="1" applyFill="1" applyBorder="1" applyAlignment="1" applyProtection="1">
      <alignment horizontal="center" vertical="center" shrinkToFit="1"/>
      <protection locked="0"/>
    </xf>
    <xf numFmtId="180" fontId="59" fillId="0" borderId="38" xfId="4" applyNumberFormat="1" applyFont="1" applyFill="1" applyBorder="1" applyAlignment="1" applyProtection="1">
      <alignment horizontal="center" vertical="center" shrinkToFit="1"/>
      <protection locked="0"/>
    </xf>
    <xf numFmtId="0" fontId="59" fillId="0" borderId="73" xfId="4" applyFont="1" applyFill="1" applyBorder="1" applyAlignment="1" applyProtection="1">
      <alignment horizontal="center" vertical="center" shrinkToFit="1"/>
      <protection locked="0"/>
    </xf>
    <xf numFmtId="180" fontId="59" fillId="0" borderId="109" xfId="4" applyNumberFormat="1" applyFont="1" applyFill="1" applyBorder="1" applyAlignment="1" applyProtection="1">
      <alignment horizontal="center" vertical="center" shrinkToFit="1"/>
      <protection locked="0"/>
    </xf>
    <xf numFmtId="0" fontId="59" fillId="0" borderId="41" xfId="4" applyFont="1" applyFill="1" applyBorder="1" applyAlignment="1" applyProtection="1">
      <alignment horizontal="center" vertical="center" shrinkToFit="1"/>
      <protection locked="0"/>
    </xf>
    <xf numFmtId="0" fontId="59" fillId="0" borderId="77" xfId="4" applyFont="1" applyFill="1" applyBorder="1" applyAlignment="1">
      <alignment horizontal="center" vertical="center"/>
    </xf>
    <xf numFmtId="0" fontId="59" fillId="0" borderId="153" xfId="4" applyFont="1" applyFill="1" applyBorder="1" applyAlignment="1" applyProtection="1">
      <alignment horizontal="center" vertical="center" shrinkToFit="1"/>
      <protection locked="0"/>
    </xf>
    <xf numFmtId="0" fontId="59" fillId="0" borderId="48" xfId="4" applyFont="1" applyFill="1" applyBorder="1" applyAlignment="1" applyProtection="1">
      <alignment horizontal="center" vertical="center" shrinkToFit="1"/>
      <protection locked="0"/>
    </xf>
    <xf numFmtId="0" fontId="59" fillId="0" borderId="57" xfId="4" applyFont="1" applyFill="1" applyBorder="1" applyAlignment="1" applyProtection="1">
      <alignment horizontal="center" vertical="center" shrinkToFit="1"/>
      <protection locked="0"/>
    </xf>
    <xf numFmtId="0" fontId="59" fillId="0" borderId="77" xfId="4" applyFont="1" applyFill="1" applyBorder="1" applyAlignment="1" applyProtection="1">
      <alignment horizontal="center" vertical="center" shrinkToFit="1"/>
      <protection locked="0"/>
    </xf>
    <xf numFmtId="0" fontId="59" fillId="0" borderId="6" xfId="4" applyFont="1" applyFill="1" applyBorder="1" applyAlignment="1" applyProtection="1">
      <alignment horizontal="center" vertical="center" shrinkToFit="1"/>
      <protection locked="0"/>
    </xf>
    <xf numFmtId="0" fontId="59" fillId="0" borderId="16" xfId="4" applyFont="1" applyFill="1" applyBorder="1" applyAlignment="1" applyProtection="1">
      <alignment horizontal="center" vertical="center" shrinkToFit="1"/>
      <protection locked="0"/>
    </xf>
    <xf numFmtId="180" fontId="59" fillId="0" borderId="60" xfId="4" applyNumberFormat="1" applyFont="1" applyFill="1" applyBorder="1" applyAlignment="1" applyProtection="1">
      <alignment horizontal="center" vertical="center" shrinkToFit="1"/>
      <protection locked="0"/>
    </xf>
    <xf numFmtId="180" fontId="59" fillId="0" borderId="42" xfId="4" applyNumberFormat="1" applyFont="1" applyFill="1" applyBorder="1" applyAlignment="1" applyProtection="1">
      <alignment horizontal="center" vertical="center" shrinkToFit="1"/>
      <protection locked="0"/>
    </xf>
    <xf numFmtId="180" fontId="59" fillId="0" borderId="76" xfId="4" applyNumberFormat="1" applyFont="1" applyFill="1" applyBorder="1" applyAlignment="1" applyProtection="1">
      <alignment horizontal="center" vertical="center" shrinkToFit="1"/>
      <protection locked="0"/>
    </xf>
    <xf numFmtId="0" fontId="59" fillId="0" borderId="3" xfId="4" quotePrefix="1" applyFont="1" applyFill="1" applyBorder="1" applyAlignment="1">
      <alignment horizontal="right" vertical="top"/>
    </xf>
    <xf numFmtId="0" fontId="80" fillId="0" borderId="0" xfId="0" applyFont="1" applyAlignment="1">
      <alignment horizontal="left" vertical="center"/>
    </xf>
    <xf numFmtId="0" fontId="80" fillId="0" borderId="14" xfId="0" applyFont="1" applyBorder="1" applyAlignment="1">
      <alignment horizontal="left" vertical="center"/>
    </xf>
    <xf numFmtId="0" fontId="75" fillId="0" borderId="0" xfId="4" applyFont="1" applyFill="1" applyAlignment="1">
      <alignment horizontal="left" vertical="center"/>
    </xf>
    <xf numFmtId="0" fontId="59" fillId="0" borderId="0" xfId="4" applyFont="1" applyFill="1" applyAlignment="1">
      <alignment vertical="top"/>
    </xf>
    <xf numFmtId="0" fontId="59" fillId="0" borderId="39" xfId="4" applyFont="1" applyFill="1" applyBorder="1" applyAlignment="1" applyProtection="1">
      <alignment horizontal="center" vertical="center" shrinkToFit="1"/>
      <protection locked="0"/>
    </xf>
    <xf numFmtId="0" fontId="59" fillId="0" borderId="56" xfId="4" applyFont="1" applyFill="1" applyBorder="1" applyAlignment="1">
      <alignment horizontal="distributed" vertical="center"/>
    </xf>
    <xf numFmtId="0" fontId="59" fillId="0" borderId="48" xfId="4" applyFont="1" applyFill="1" applyBorder="1" applyAlignment="1">
      <alignment horizontal="distributed" vertical="center"/>
    </xf>
    <xf numFmtId="0" fontId="59" fillId="0" borderId="57" xfId="4" applyFont="1" applyFill="1" applyBorder="1" applyAlignment="1">
      <alignment horizontal="distributed" vertical="center"/>
    </xf>
    <xf numFmtId="0" fontId="2" fillId="0" borderId="150" xfId="4" applyFont="1" applyFill="1" applyBorder="1" applyAlignment="1">
      <alignment horizontal="center" vertical="center"/>
    </xf>
    <xf numFmtId="0" fontId="2" fillId="0" borderId="151" xfId="4" applyFont="1" applyFill="1" applyBorder="1" applyAlignment="1">
      <alignment horizontal="center" vertical="center"/>
    </xf>
    <xf numFmtId="0" fontId="2" fillId="0" borderId="152" xfId="4" applyFont="1" applyFill="1" applyBorder="1" applyAlignment="1">
      <alignment horizontal="center" vertical="center"/>
    </xf>
    <xf numFmtId="0" fontId="28" fillId="0" borderId="0" xfId="4" applyFont="1" applyFill="1">
      <alignment vertical="center"/>
    </xf>
    <xf numFmtId="0" fontId="28" fillId="0" borderId="14" xfId="4" applyFont="1" applyFill="1" applyBorder="1">
      <alignment vertical="center"/>
    </xf>
    <xf numFmtId="0" fontId="10" fillId="0" borderId="0" xfId="4" applyFont="1" applyFill="1" applyAlignment="1">
      <alignment horizontal="left" vertical="center" wrapText="1"/>
    </xf>
    <xf numFmtId="0" fontId="18" fillId="0" borderId="0" xfId="4" applyFont="1" applyFill="1" applyAlignment="1" applyProtection="1">
      <alignment horizontal="left" vertical="top" wrapText="1"/>
      <protection locked="0"/>
    </xf>
    <xf numFmtId="0" fontId="10" fillId="0" borderId="0" xfId="4" applyFont="1" applyFill="1" applyAlignment="1" applyProtection="1">
      <alignment horizontal="left" vertical="top" wrapText="1"/>
      <protection locked="0"/>
    </xf>
    <xf numFmtId="0" fontId="15" fillId="0" borderId="0" xfId="4" applyFont="1" applyFill="1" applyAlignment="1">
      <alignment horizontal="left" vertical="center"/>
    </xf>
    <xf numFmtId="176" fontId="10" fillId="0" borderId="0" xfId="2" applyFont="1" applyFill="1" applyBorder="1" applyAlignment="1">
      <alignment horizontal="left" vertical="top" wrapText="1"/>
    </xf>
    <xf numFmtId="0" fontId="6" fillId="0" borderId="0" xfId="4" applyFill="1" applyAlignment="1">
      <alignment horizontal="left"/>
    </xf>
    <xf numFmtId="176" fontId="10" fillId="0" borderId="0" xfId="2" applyFont="1" applyFill="1" applyBorder="1" applyAlignment="1">
      <alignment vertical="top"/>
    </xf>
    <xf numFmtId="0" fontId="10" fillId="0" borderId="6" xfId="4" applyFont="1" applyFill="1" applyBorder="1" applyAlignment="1">
      <alignment horizontal="left" vertical="top" wrapText="1"/>
    </xf>
    <xf numFmtId="180" fontId="6" fillId="0" borderId="0" xfId="4" applyNumberFormat="1" applyFill="1">
      <alignment vertical="center"/>
    </xf>
    <xf numFmtId="0" fontId="33" fillId="0" borderId="0" xfId="4" applyFont="1" applyFill="1" applyAlignment="1">
      <alignment horizontal="left" vertical="top" wrapText="1"/>
    </xf>
    <xf numFmtId="0" fontId="6" fillId="0" borderId="0" xfId="4" applyFill="1" applyAlignment="1">
      <alignment horizontal="distributed" vertical="top" wrapText="1"/>
    </xf>
    <xf numFmtId="0" fontId="6" fillId="0" borderId="0" xfId="4" applyFill="1" applyAlignment="1">
      <alignment horizontal="distributed" vertical="center"/>
    </xf>
    <xf numFmtId="0" fontId="6" fillId="0" borderId="39" xfId="4" applyFill="1" applyBorder="1" applyAlignment="1" applyProtection="1">
      <alignment horizontal="left" vertical="center" shrinkToFit="1"/>
      <protection locked="0"/>
    </xf>
    <xf numFmtId="0" fontId="6" fillId="0" borderId="50" xfId="4" applyFill="1" applyBorder="1" applyAlignment="1" applyProtection="1">
      <alignment horizontal="left" vertical="center" shrinkToFit="1"/>
      <protection locked="0"/>
    </xf>
    <xf numFmtId="0" fontId="6" fillId="0" borderId="6" xfId="4" applyFill="1" applyBorder="1" applyAlignment="1">
      <alignment horizontal="left" vertical="top" wrapText="1"/>
    </xf>
    <xf numFmtId="0" fontId="10" fillId="0" borderId="10" xfId="4" applyFont="1" applyFill="1" applyBorder="1" applyAlignment="1" applyProtection="1">
      <alignment horizontal="left" vertical="top" wrapText="1"/>
      <protection locked="0"/>
    </xf>
    <xf numFmtId="0" fontId="10" fillId="0" borderId="11" xfId="4" applyFont="1" applyFill="1" applyBorder="1" applyAlignment="1" applyProtection="1">
      <alignment horizontal="left" vertical="top" wrapText="1"/>
      <protection locked="0"/>
    </xf>
    <xf numFmtId="0" fontId="10" fillId="0" borderId="13" xfId="4" applyFont="1" applyFill="1" applyBorder="1" applyAlignment="1" applyProtection="1">
      <alignment horizontal="left" vertical="top" wrapText="1"/>
      <protection locked="0"/>
    </xf>
    <xf numFmtId="0" fontId="10" fillId="0" borderId="54" xfId="4" applyFont="1" applyFill="1" applyBorder="1" applyAlignment="1" applyProtection="1">
      <alignment horizontal="left" vertical="top" wrapText="1"/>
      <protection locked="0"/>
    </xf>
    <xf numFmtId="0" fontId="10" fillId="0" borderId="39" xfId="4" applyFont="1" applyFill="1" applyBorder="1" applyAlignment="1" applyProtection="1">
      <alignment horizontal="left" vertical="top" wrapText="1"/>
      <protection locked="0"/>
    </xf>
    <xf numFmtId="0" fontId="10" fillId="0" borderId="56" xfId="4" applyFont="1" applyFill="1" applyBorder="1" applyAlignment="1" applyProtection="1">
      <alignment horizontal="left" vertical="top" wrapText="1"/>
      <protection locked="0"/>
    </xf>
    <xf numFmtId="0" fontId="10" fillId="0" borderId="48" xfId="4" applyFont="1" applyFill="1" applyBorder="1" applyAlignment="1" applyProtection="1">
      <alignment horizontal="left" vertical="top" wrapText="1"/>
      <protection locked="0"/>
    </xf>
    <xf numFmtId="0" fontId="10" fillId="0" borderId="15" xfId="4" applyFont="1" applyFill="1" applyBorder="1" applyAlignment="1" applyProtection="1">
      <alignment horizontal="left" vertical="top" wrapText="1"/>
      <protection locked="0"/>
    </xf>
    <xf numFmtId="0" fontId="10" fillId="0" borderId="6" xfId="4" applyFont="1" applyFill="1" applyBorder="1" applyAlignment="1" applyProtection="1">
      <alignment horizontal="left" vertical="top" wrapText="1"/>
      <protection locked="0"/>
    </xf>
    <xf numFmtId="180" fontId="10" fillId="0" borderId="50" xfId="4" applyNumberFormat="1" applyFont="1" applyFill="1" applyBorder="1" applyAlignment="1" applyProtection="1">
      <alignment horizontal="center" vertical="center"/>
      <protection locked="0"/>
    </xf>
    <xf numFmtId="180" fontId="10" fillId="0" borderId="40" xfId="4" applyNumberFormat="1" applyFont="1" applyFill="1" applyBorder="1" applyAlignment="1" applyProtection="1">
      <alignment horizontal="center" vertical="center"/>
      <protection locked="0"/>
    </xf>
    <xf numFmtId="180" fontId="10" fillId="0" borderId="38" xfId="4" applyNumberFormat="1" applyFont="1" applyFill="1" applyBorder="1" applyAlignment="1" applyProtection="1">
      <alignment horizontal="center" vertical="center"/>
      <protection locked="0"/>
    </xf>
    <xf numFmtId="180" fontId="10" fillId="0" borderId="41" xfId="4" applyNumberFormat="1" applyFont="1" applyFill="1" applyBorder="1" applyAlignment="1" applyProtection="1">
      <alignment horizontal="center" vertical="center"/>
      <protection locked="0"/>
    </xf>
    <xf numFmtId="49" fontId="6" fillId="0" borderId="3" xfId="4" applyNumberFormat="1" applyBorder="1" applyAlignment="1">
      <alignment horizontal="right" vertical="center"/>
    </xf>
    <xf numFmtId="49" fontId="6" fillId="0" borderId="0" xfId="4" applyNumberFormat="1" applyAlignment="1">
      <alignment horizontal="right" vertical="center"/>
    </xf>
    <xf numFmtId="0" fontId="6" fillId="0" borderId="0" xfId="4" applyAlignment="1">
      <alignment horizontal="left" vertical="top" wrapText="1"/>
    </xf>
    <xf numFmtId="0" fontId="10" fillId="0" borderId="0" xfId="4" applyFont="1" applyAlignment="1">
      <alignment horizontal="left" vertical="top" wrapText="1"/>
    </xf>
    <xf numFmtId="0" fontId="10" fillId="0" borderId="10" xfId="4" applyFont="1" applyFill="1" applyBorder="1" applyAlignment="1" applyProtection="1">
      <alignment horizontal="center" vertical="center"/>
      <protection locked="0"/>
    </xf>
    <xf numFmtId="0" fontId="10" fillId="0" borderId="11" xfId="4" applyFont="1" applyFill="1" applyBorder="1" applyAlignment="1" applyProtection="1">
      <alignment horizontal="center" vertical="center"/>
      <protection locked="0"/>
    </xf>
    <xf numFmtId="0" fontId="10" fillId="0" borderId="57" xfId="4" applyFont="1" applyFill="1" applyBorder="1" applyAlignment="1" applyProtection="1">
      <alignment horizontal="left" vertical="top" wrapText="1"/>
      <protection locked="0"/>
    </xf>
    <xf numFmtId="0" fontId="10" fillId="0" borderId="14" xfId="4" applyFont="1" applyFill="1" applyBorder="1" applyAlignment="1" applyProtection="1">
      <alignment horizontal="left" vertical="top" wrapText="1"/>
      <protection locked="0"/>
    </xf>
    <xf numFmtId="0" fontId="10" fillId="0" borderId="16" xfId="4" applyFont="1" applyFill="1" applyBorder="1" applyAlignment="1" applyProtection="1">
      <alignment horizontal="left" vertical="top" wrapText="1"/>
      <protection locked="0"/>
    </xf>
    <xf numFmtId="0" fontId="10" fillId="0" borderId="55" xfId="4" applyFont="1" applyFill="1" applyBorder="1" applyAlignment="1" applyProtection="1">
      <alignment horizontal="left" vertical="top" wrapText="1"/>
      <protection locked="0"/>
    </xf>
    <xf numFmtId="0" fontId="10" fillId="0" borderId="12" xfId="4" applyFont="1" applyFill="1" applyBorder="1" applyAlignment="1" applyProtection="1">
      <alignment horizontal="left" vertical="top" wrapText="1"/>
      <protection locked="0"/>
    </xf>
    <xf numFmtId="180" fontId="10" fillId="0" borderId="42" xfId="4" applyNumberFormat="1" applyFont="1" applyFill="1" applyBorder="1" applyAlignment="1" applyProtection="1">
      <alignment horizontal="center" vertical="center"/>
      <protection locked="0"/>
    </xf>
    <xf numFmtId="0" fontId="6" fillId="0" borderId="17" xfId="4" applyFill="1" applyBorder="1" applyAlignment="1">
      <alignment horizontal="center" vertical="center" shrinkToFit="1"/>
    </xf>
    <xf numFmtId="0" fontId="6" fillId="0" borderId="18" xfId="4" applyFill="1" applyBorder="1" applyAlignment="1">
      <alignment horizontal="center" vertical="center" shrinkToFit="1"/>
    </xf>
    <xf numFmtId="0" fontId="6" fillId="0" borderId="19" xfId="4" applyFill="1" applyBorder="1" applyAlignment="1">
      <alignment horizontal="center" vertical="center" shrinkToFit="1"/>
    </xf>
    <xf numFmtId="0" fontId="6" fillId="0" borderId="48" xfId="4" applyFill="1" applyBorder="1" applyAlignment="1" applyProtection="1">
      <alignment horizontal="center" vertical="center" shrinkToFit="1"/>
      <protection locked="0"/>
    </xf>
    <xf numFmtId="0" fontId="6" fillId="0" borderId="39" xfId="4" applyFill="1" applyBorder="1" applyAlignment="1">
      <alignment horizontal="left" vertical="center" shrinkToFit="1"/>
    </xf>
    <xf numFmtId="0" fontId="6" fillId="0" borderId="55" xfId="4" applyFill="1" applyBorder="1" applyAlignment="1">
      <alignment horizontal="left" vertical="center" shrinkToFit="1"/>
    </xf>
    <xf numFmtId="0" fontId="6" fillId="0" borderId="40" xfId="4" applyFill="1" applyBorder="1" applyAlignment="1">
      <alignment horizontal="center" vertical="center" shrinkToFit="1"/>
    </xf>
    <xf numFmtId="0" fontId="6" fillId="0" borderId="38" xfId="4" applyFill="1" applyBorder="1" applyAlignment="1">
      <alignment horizontal="center" vertical="center" shrinkToFit="1"/>
    </xf>
    <xf numFmtId="0" fontId="6" fillId="0" borderId="41" xfId="4" applyFill="1" applyBorder="1" applyAlignment="1">
      <alignment horizontal="center" vertical="center" shrinkToFit="1"/>
    </xf>
    <xf numFmtId="0" fontId="6" fillId="0" borderId="40" xfId="4" applyFill="1" applyBorder="1" applyAlignment="1" applyProtection="1">
      <alignment horizontal="right" vertical="center" shrinkToFit="1"/>
      <protection locked="0"/>
    </xf>
    <xf numFmtId="0" fontId="6" fillId="0" borderId="38" xfId="4" applyFill="1" applyBorder="1" applyAlignment="1" applyProtection="1">
      <alignment horizontal="right" vertical="center" shrinkToFit="1"/>
      <protection locked="0"/>
    </xf>
    <xf numFmtId="0" fontId="6" fillId="0" borderId="60" xfId="4" applyFill="1" applyBorder="1" applyAlignment="1">
      <alignment horizontal="center" vertical="center" shrinkToFit="1"/>
    </xf>
    <xf numFmtId="0" fontId="6" fillId="0" borderId="42" xfId="4" applyFill="1" applyBorder="1" applyAlignment="1">
      <alignment horizontal="center" vertical="center" shrinkToFit="1"/>
    </xf>
    <xf numFmtId="0" fontId="6" fillId="0" borderId="59" xfId="4" applyFill="1" applyBorder="1" applyAlignment="1">
      <alignment horizontal="center" vertical="center" shrinkToFit="1"/>
    </xf>
    <xf numFmtId="0" fontId="6" fillId="0" borderId="60" xfId="4" applyFill="1" applyBorder="1" applyAlignment="1" applyProtection="1">
      <alignment horizontal="right" vertical="center" shrinkToFit="1"/>
      <protection locked="0"/>
    </xf>
    <xf numFmtId="0" fontId="6" fillId="0" borderId="42" xfId="4" applyFill="1" applyBorder="1" applyAlignment="1" applyProtection="1">
      <alignment horizontal="right" vertical="center" shrinkToFit="1"/>
      <protection locked="0"/>
    </xf>
    <xf numFmtId="0" fontId="6" fillId="0" borderId="0" xfId="4" applyFill="1" applyAlignment="1">
      <alignment vertical="top" wrapText="1"/>
    </xf>
    <xf numFmtId="0" fontId="6" fillId="0" borderId="13" xfId="4" applyFill="1" applyBorder="1" applyAlignment="1" applyProtection="1">
      <alignment horizontal="center" vertical="center" wrapText="1"/>
      <protection locked="0"/>
    </xf>
    <xf numFmtId="0" fontId="6" fillId="0" borderId="0" xfId="4" applyFill="1" applyAlignment="1" applyProtection="1">
      <alignment horizontal="center" vertical="center" wrapText="1"/>
      <protection locked="0"/>
    </xf>
    <xf numFmtId="0" fontId="6" fillId="0" borderId="14" xfId="4" applyFill="1" applyBorder="1" applyAlignment="1" applyProtection="1">
      <alignment horizontal="center" vertical="center" wrapText="1"/>
      <protection locked="0"/>
    </xf>
    <xf numFmtId="0" fontId="6" fillId="0" borderId="195" xfId="4" applyFill="1" applyBorder="1" applyAlignment="1">
      <alignment horizontal="center" vertical="center"/>
    </xf>
    <xf numFmtId="0" fontId="6" fillId="0" borderId="196" xfId="4" applyFill="1" applyBorder="1" applyAlignment="1">
      <alignment horizontal="center" vertical="center"/>
    </xf>
    <xf numFmtId="0" fontId="6" fillId="0" borderId="197" xfId="4" applyFill="1" applyBorder="1" applyAlignment="1">
      <alignment horizontal="center" vertical="center"/>
    </xf>
    <xf numFmtId="0" fontId="6" fillId="0" borderId="41" xfId="4" applyFill="1" applyBorder="1" applyAlignment="1">
      <alignment horizontal="center" vertical="center"/>
    </xf>
    <xf numFmtId="0" fontId="6" fillId="0" borderId="10" xfId="4" applyFill="1" applyBorder="1" applyAlignment="1" applyProtection="1">
      <alignment horizontal="center" vertical="center" wrapText="1"/>
      <protection locked="0"/>
    </xf>
    <xf numFmtId="0" fontId="6" fillId="0" borderId="11" xfId="4" applyFill="1" applyBorder="1" applyAlignment="1" applyProtection="1">
      <alignment horizontal="center" vertical="center" wrapText="1"/>
      <protection locked="0"/>
    </xf>
    <xf numFmtId="0" fontId="6" fillId="0" borderId="54" xfId="4" applyFill="1" applyBorder="1" applyAlignment="1" applyProtection="1">
      <alignment horizontal="center" vertical="center" wrapText="1"/>
      <protection locked="0"/>
    </xf>
    <xf numFmtId="0" fontId="6" fillId="0" borderId="39" xfId="4" applyFill="1" applyBorder="1" applyAlignment="1" applyProtection="1">
      <alignment horizontal="center" vertical="center" wrapText="1"/>
      <protection locked="0"/>
    </xf>
    <xf numFmtId="0" fontId="6" fillId="0" borderId="12" xfId="4" applyFill="1" applyBorder="1" applyAlignment="1" applyProtection="1">
      <alignment horizontal="center" vertical="center" wrapText="1"/>
      <protection locked="0"/>
    </xf>
    <xf numFmtId="0" fontId="6" fillId="0" borderId="55" xfId="4" applyFill="1" applyBorder="1" applyAlignment="1" applyProtection="1">
      <alignment horizontal="center" vertical="center" wrapText="1"/>
      <protection locked="0"/>
    </xf>
    <xf numFmtId="0" fontId="6" fillId="0" borderId="13" xfId="4" applyFill="1" applyBorder="1" applyAlignment="1" applyProtection="1">
      <alignment horizontal="center" vertical="center" shrinkToFit="1"/>
      <protection locked="0"/>
    </xf>
    <xf numFmtId="0" fontId="6" fillId="0" borderId="0" xfId="4" applyFill="1" applyAlignment="1" applyProtection="1">
      <alignment horizontal="center" vertical="center" shrinkToFit="1"/>
      <protection locked="0"/>
    </xf>
    <xf numFmtId="0" fontId="6" fillId="0" borderId="192" xfId="4" applyFill="1" applyBorder="1" applyAlignment="1">
      <alignment horizontal="center" vertical="center"/>
    </xf>
    <xf numFmtId="0" fontId="6" fillId="0" borderId="193" xfId="4" applyFill="1" applyBorder="1" applyAlignment="1">
      <alignment horizontal="center" vertical="center"/>
    </xf>
    <xf numFmtId="0" fontId="6" fillId="0" borderId="194" xfId="4" applyFill="1" applyBorder="1" applyAlignment="1">
      <alignment horizontal="center" vertical="center"/>
    </xf>
    <xf numFmtId="0" fontId="6" fillId="0" borderId="6" xfId="4" applyFill="1" applyBorder="1" applyAlignment="1">
      <alignment horizontal="left" vertical="center" shrinkToFit="1"/>
    </xf>
    <xf numFmtId="0" fontId="6" fillId="0" borderId="16" xfId="4" applyFill="1" applyBorder="1" applyAlignment="1">
      <alignment horizontal="left" vertical="center" shrinkToFit="1"/>
    </xf>
    <xf numFmtId="0" fontId="6" fillId="0" borderId="56" xfId="4" applyFill="1" applyBorder="1" applyAlignment="1" applyProtection="1">
      <alignment horizontal="center" vertical="center" shrinkToFit="1"/>
      <protection locked="0"/>
    </xf>
    <xf numFmtId="0" fontId="6" fillId="0" borderId="54" xfId="4" applyFill="1" applyBorder="1" applyAlignment="1" applyProtection="1">
      <alignment horizontal="center" vertical="center" shrinkToFit="1"/>
      <protection locked="0"/>
    </xf>
    <xf numFmtId="0" fontId="6" fillId="0" borderId="15" xfId="4" applyFill="1" applyBorder="1" applyAlignment="1" applyProtection="1">
      <alignment horizontal="center" vertical="center" shrinkToFit="1"/>
      <protection locked="0"/>
    </xf>
    <xf numFmtId="0" fontId="6" fillId="0" borderId="60" xfId="4" applyFill="1" applyBorder="1" applyAlignment="1">
      <alignment horizontal="center" vertical="center"/>
    </xf>
    <xf numFmtId="0" fontId="6" fillId="0" borderId="42" xfId="4" applyFill="1" applyBorder="1" applyAlignment="1">
      <alignment horizontal="center" vertical="center"/>
    </xf>
    <xf numFmtId="0" fontId="6" fillId="0" borderId="59" xfId="4" applyFill="1" applyBorder="1" applyAlignment="1">
      <alignment horizontal="center" vertical="center"/>
    </xf>
    <xf numFmtId="0" fontId="6" fillId="0" borderId="56" xfId="4" applyFill="1" applyBorder="1" applyAlignment="1" applyProtection="1">
      <alignment horizontal="center" vertical="center" wrapText="1"/>
      <protection locked="0"/>
    </xf>
    <xf numFmtId="0" fontId="6" fillId="0" borderId="48" xfId="4" applyFill="1" applyBorder="1" applyAlignment="1" applyProtection="1">
      <alignment horizontal="center" vertical="center" wrapText="1"/>
      <protection locked="0"/>
    </xf>
    <xf numFmtId="0" fontId="6" fillId="0" borderId="57" xfId="4" applyFill="1" applyBorder="1" applyAlignment="1" applyProtection="1">
      <alignment horizontal="center" vertical="center" wrapText="1"/>
      <protection locked="0"/>
    </xf>
    <xf numFmtId="0" fontId="6" fillId="0" borderId="15" xfId="4" applyFill="1" applyBorder="1" applyAlignment="1" applyProtection="1">
      <alignment horizontal="center" vertical="center" wrapText="1"/>
      <protection locked="0"/>
    </xf>
    <xf numFmtId="0" fontId="6" fillId="0" borderId="6" xfId="4" applyFill="1" applyBorder="1" applyAlignment="1" applyProtection="1">
      <alignment horizontal="center" vertical="center" wrapText="1"/>
      <protection locked="0"/>
    </xf>
    <xf numFmtId="0" fontId="6" fillId="0" borderId="16" xfId="4" applyFill="1" applyBorder="1" applyAlignment="1" applyProtection="1">
      <alignment horizontal="center" vertical="center" wrapText="1"/>
      <protection locked="0"/>
    </xf>
    <xf numFmtId="0" fontId="15" fillId="0" borderId="0" xfId="4" applyFont="1" applyFill="1">
      <alignment vertical="center"/>
    </xf>
    <xf numFmtId="0" fontId="6" fillId="0" borderId="3" xfId="4" quotePrefix="1" applyFill="1" applyBorder="1" applyAlignment="1">
      <alignment horizontal="right" vertical="top" wrapText="1"/>
    </xf>
    <xf numFmtId="0" fontId="6" fillId="0" borderId="0" xfId="4" applyFill="1" applyAlignment="1">
      <alignment horizontal="right" vertical="top" wrapText="1"/>
    </xf>
    <xf numFmtId="0" fontId="6" fillId="0" borderId="0" xfId="4" applyFill="1" applyAlignment="1" applyProtection="1">
      <alignment vertical="top"/>
      <protection locked="0"/>
    </xf>
    <xf numFmtId="0" fontId="59" fillId="0" borderId="0" xfId="3" applyFont="1" applyFill="1" applyAlignment="1">
      <alignment horizontal="left" vertical="center"/>
    </xf>
    <xf numFmtId="0" fontId="75" fillId="0" borderId="0" xfId="4" applyFont="1" applyFill="1">
      <alignment vertical="center"/>
    </xf>
    <xf numFmtId="0" fontId="75" fillId="0" borderId="0" xfId="3" applyFont="1" applyFill="1">
      <alignment vertical="center"/>
    </xf>
    <xf numFmtId="0" fontId="59" fillId="0" borderId="3" xfId="3" quotePrefix="1" applyFont="1" applyFill="1" applyBorder="1" applyAlignment="1">
      <alignment horizontal="right" vertical="center"/>
    </xf>
    <xf numFmtId="0" fontId="59" fillId="0" borderId="0" xfId="3" quotePrefix="1" applyFont="1" applyFill="1" applyAlignment="1">
      <alignment horizontal="right" vertical="center"/>
    </xf>
    <xf numFmtId="0" fontId="59" fillId="0" borderId="0" xfId="4" applyFont="1" applyFill="1" applyAlignment="1" applyProtection="1">
      <alignment vertical="center" shrinkToFit="1"/>
      <protection locked="0"/>
    </xf>
    <xf numFmtId="0" fontId="59" fillId="0" borderId="124" xfId="4" applyFont="1" applyFill="1" applyBorder="1" applyAlignment="1">
      <alignment horizontal="center" vertical="center"/>
    </xf>
    <xf numFmtId="0" fontId="59" fillId="0" borderId="48" xfId="4" applyFont="1" applyFill="1" applyBorder="1" applyAlignment="1">
      <alignment horizontal="left" vertical="center"/>
    </xf>
    <xf numFmtId="0" fontId="59" fillId="0" borderId="48" xfId="4" applyFont="1" applyFill="1" applyBorder="1">
      <alignment vertical="center"/>
    </xf>
    <xf numFmtId="0" fontId="59" fillId="0" borderId="6" xfId="4" applyFont="1" applyFill="1" applyBorder="1" applyAlignment="1" applyProtection="1">
      <alignment horizontal="left" vertical="center"/>
      <protection locked="0"/>
    </xf>
    <xf numFmtId="0" fontId="10" fillId="0" borderId="13" xfId="4" applyFont="1" applyBorder="1" applyAlignment="1">
      <alignment horizontal="left" vertical="top" wrapText="1"/>
    </xf>
    <xf numFmtId="0" fontId="10" fillId="0" borderId="14" xfId="4" applyFont="1" applyBorder="1" applyAlignment="1">
      <alignment horizontal="left" vertical="top" wrapText="1"/>
    </xf>
    <xf numFmtId="0" fontId="10" fillId="0" borderId="15" xfId="4" applyFont="1" applyBorder="1" applyAlignment="1">
      <alignment horizontal="left" vertical="top" wrapText="1"/>
    </xf>
    <xf numFmtId="0" fontId="10" fillId="0" borderId="6" xfId="4" applyFont="1" applyBorder="1" applyAlignment="1">
      <alignment horizontal="left" vertical="top" wrapText="1"/>
    </xf>
    <xf numFmtId="0" fontId="10" fillId="0" borderId="16" xfId="4" applyFont="1" applyBorder="1" applyAlignment="1">
      <alignment horizontal="left" vertical="top" wrapText="1"/>
    </xf>
    <xf numFmtId="0" fontId="10" fillId="2" borderId="0" xfId="4" applyFont="1" applyFill="1" applyAlignment="1">
      <alignment horizontal="left" vertical="top" wrapText="1"/>
    </xf>
    <xf numFmtId="181" fontId="6" fillId="2" borderId="17" xfId="4" applyNumberFormat="1" applyFill="1" applyBorder="1" applyAlignment="1">
      <alignment horizontal="center" vertical="center"/>
    </xf>
    <xf numFmtId="181" fontId="6" fillId="2" borderId="18" xfId="4" applyNumberFormat="1" applyFill="1" applyBorder="1" applyAlignment="1">
      <alignment horizontal="center" vertical="center"/>
    </xf>
    <xf numFmtId="181" fontId="6" fillId="2" borderId="19" xfId="4" applyNumberFormat="1" applyFill="1" applyBorder="1" applyAlignment="1">
      <alignment horizontal="center" vertical="center"/>
    </xf>
    <xf numFmtId="0" fontId="6" fillId="2" borderId="0" xfId="4" applyFill="1" applyAlignment="1">
      <alignment horizontal="center" vertical="center"/>
    </xf>
    <xf numFmtId="49" fontId="2" fillId="0" borderId="0" xfId="4" applyNumberFormat="1" applyFont="1" applyAlignment="1">
      <alignment horizontal="center" vertical="center"/>
    </xf>
    <xf numFmtId="0" fontId="9" fillId="0" borderId="6" xfId="4" applyFont="1" applyBorder="1" applyAlignment="1">
      <alignment horizontal="center" vertical="center"/>
    </xf>
    <xf numFmtId="0" fontId="6" fillId="2" borderId="17" xfId="4" applyFill="1" applyBorder="1" applyAlignment="1">
      <alignment horizontal="center" vertical="center" shrinkToFit="1"/>
    </xf>
    <xf numFmtId="0" fontId="6" fillId="2" borderId="18" xfId="4" applyFill="1" applyBorder="1" applyAlignment="1">
      <alignment horizontal="center" vertical="center" shrinkToFit="1"/>
    </xf>
    <xf numFmtId="0" fontId="6" fillId="2" borderId="19" xfId="4" applyFill="1" applyBorder="1" applyAlignment="1">
      <alignment horizontal="center" vertical="center" shrinkToFit="1"/>
    </xf>
    <xf numFmtId="0" fontId="6" fillId="0" borderId="17" xfId="4" applyBorder="1" applyAlignment="1">
      <alignment horizontal="center" vertical="center"/>
    </xf>
    <xf numFmtId="0" fontId="6" fillId="0" borderId="18" xfId="4" applyBorder="1" applyAlignment="1">
      <alignment horizontal="center" vertical="center"/>
    </xf>
    <xf numFmtId="0" fontId="6" fillId="0" borderId="19" xfId="4" applyBorder="1" applyAlignment="1">
      <alignment horizontal="center" vertical="center"/>
    </xf>
    <xf numFmtId="0" fontId="2" fillId="0" borderId="74" xfId="4" applyFont="1" applyBorder="1" applyAlignment="1">
      <alignment horizontal="center" vertical="center"/>
    </xf>
    <xf numFmtId="0" fontId="2" fillId="0" borderId="28" xfId="4" applyFont="1" applyBorder="1" applyAlignment="1">
      <alignment horizontal="center" vertical="center"/>
    </xf>
    <xf numFmtId="0" fontId="2" fillId="0" borderId="25" xfId="4" applyFont="1" applyBorder="1" applyAlignment="1">
      <alignment horizontal="center" vertical="center"/>
    </xf>
    <xf numFmtId="0" fontId="2" fillId="0" borderId="52" xfId="4" applyFont="1" applyBorder="1" applyAlignment="1">
      <alignment horizontal="center" vertical="center"/>
    </xf>
    <xf numFmtId="0" fontId="2" fillId="0" borderId="75" xfId="4" applyFont="1" applyBorder="1" applyAlignment="1">
      <alignment horizontal="center" vertical="center"/>
    </xf>
    <xf numFmtId="0" fontId="6" fillId="0" borderId="0" xfId="4" applyAlignment="1">
      <alignment horizontal="center" vertical="center"/>
    </xf>
    <xf numFmtId="0" fontId="6" fillId="2" borderId="10" xfId="4" applyFill="1" applyBorder="1" applyAlignment="1">
      <alignment horizontal="center" vertical="center"/>
    </xf>
    <xf numFmtId="0" fontId="6" fillId="2" borderId="11" xfId="4" applyFill="1" applyBorder="1" applyAlignment="1">
      <alignment horizontal="center" vertical="center"/>
    </xf>
    <xf numFmtId="0" fontId="6" fillId="2" borderId="11" xfId="4" applyFill="1" applyBorder="1" applyAlignment="1">
      <alignment horizontal="right" vertical="center"/>
    </xf>
    <xf numFmtId="0" fontId="6" fillId="0" borderId="10" xfId="0" applyFont="1" applyBorder="1" applyAlignment="1">
      <alignment horizontal="left" vertical="center" wrapText="1"/>
    </xf>
    <xf numFmtId="0" fontId="6" fillId="0" borderId="11" xfId="0" applyFont="1" applyBorder="1" applyAlignment="1">
      <alignment horizontal="left" vertical="center" wrapText="1"/>
    </xf>
    <xf numFmtId="0" fontId="6" fillId="0" borderId="12" xfId="0" applyFont="1" applyBorder="1" applyAlignment="1">
      <alignment horizontal="left" vertical="center" wrapText="1"/>
    </xf>
    <xf numFmtId="0" fontId="6" fillId="0" borderId="15" xfId="0" applyFont="1" applyBorder="1" applyAlignment="1">
      <alignment horizontal="left" vertical="center" wrapText="1"/>
    </xf>
    <xf numFmtId="0" fontId="6" fillId="0" borderId="6" xfId="0" applyFont="1" applyBorder="1" applyAlignment="1">
      <alignment horizontal="left" vertical="center" wrapText="1"/>
    </xf>
    <xf numFmtId="0" fontId="6" fillId="0" borderId="16" xfId="0" applyFont="1" applyBorder="1" applyAlignment="1">
      <alignment horizontal="left" vertical="center" wrapText="1"/>
    </xf>
    <xf numFmtId="0" fontId="6" fillId="0" borderId="15" xfId="4" applyBorder="1" applyAlignment="1">
      <alignment horizontal="right" vertical="center"/>
    </xf>
    <xf numFmtId="0" fontId="6" fillId="0" borderId="6" xfId="4" applyBorder="1" applyAlignment="1">
      <alignment horizontal="right" vertical="center"/>
    </xf>
    <xf numFmtId="0" fontId="6" fillId="2" borderId="6" xfId="4" applyFill="1" applyBorder="1" applyAlignment="1">
      <alignment horizontal="right" vertical="center"/>
    </xf>
    <xf numFmtId="49" fontId="45" fillId="0" borderId="7" xfId="4" quotePrefix="1" applyNumberFormat="1" applyFont="1" applyBorder="1" applyAlignment="1" applyProtection="1">
      <alignment horizontal="center" vertical="center"/>
      <protection locked="0"/>
    </xf>
    <xf numFmtId="49" fontId="45" fillId="0" borderId="0" xfId="4" quotePrefix="1" applyNumberFormat="1" applyFont="1" applyProtection="1">
      <alignment vertical="center"/>
      <protection locked="0"/>
    </xf>
    <xf numFmtId="0" fontId="45" fillId="0" borderId="52" xfId="4" applyFont="1" applyBorder="1" applyAlignment="1" applyProtection="1">
      <alignment horizontal="center" vertical="center"/>
      <protection locked="0"/>
    </xf>
    <xf numFmtId="0" fontId="45" fillId="0" borderId="28" xfId="4" applyFont="1" applyBorder="1" applyAlignment="1" applyProtection="1">
      <alignment horizontal="center" vertical="center"/>
      <protection locked="0"/>
    </xf>
    <xf numFmtId="0" fontId="45" fillId="0" borderId="75" xfId="4" applyFont="1" applyBorder="1" applyAlignment="1" applyProtection="1">
      <alignment horizontal="center" vertical="center"/>
      <protection locked="0"/>
    </xf>
    <xf numFmtId="0" fontId="55" fillId="0" borderId="74" xfId="4" applyFont="1" applyBorder="1" applyAlignment="1" applyProtection="1">
      <alignment horizontal="center" vertical="center" shrinkToFit="1"/>
      <protection locked="0"/>
    </xf>
    <xf numFmtId="0" fontId="55" fillId="0" borderId="28" xfId="4" applyFont="1" applyBorder="1" applyAlignment="1" applyProtection="1">
      <alignment horizontal="center" vertical="center" shrinkToFit="1"/>
      <protection locked="0"/>
    </xf>
    <xf numFmtId="0" fontId="55" fillId="0" borderId="25" xfId="4" applyFont="1" applyBorder="1" applyAlignment="1" applyProtection="1">
      <alignment horizontal="center" vertical="center" shrinkToFit="1"/>
      <protection locked="0"/>
    </xf>
    <xf numFmtId="0" fontId="55" fillId="0" borderId="0" xfId="4" applyFont="1" applyAlignment="1" applyProtection="1">
      <alignment vertical="center" shrinkToFit="1"/>
      <protection locked="0"/>
    </xf>
    <xf numFmtId="0" fontId="50" fillId="0" borderId="0" xfId="0" applyFont="1" applyAlignment="1" applyProtection="1">
      <alignment vertical="center" shrinkToFit="1"/>
      <protection locked="0"/>
    </xf>
    <xf numFmtId="0" fontId="59" fillId="2" borderId="0" xfId="4" applyFont="1" applyFill="1" applyAlignment="1" applyProtection="1">
      <alignment horizontal="left" vertical="center"/>
      <protection locked="0"/>
    </xf>
    <xf numFmtId="0" fontId="59" fillId="0" borderId="3" xfId="4" applyFont="1" applyBorder="1" applyProtection="1">
      <alignment vertical="center"/>
      <protection locked="0"/>
    </xf>
    <xf numFmtId="0" fontId="45" fillId="0" borderId="0" xfId="4" applyFont="1" applyProtection="1">
      <alignment vertical="center"/>
      <protection locked="0"/>
    </xf>
    <xf numFmtId="0" fontId="45" fillId="0" borderId="22" xfId="4" applyFont="1" applyBorder="1" applyProtection="1">
      <alignment vertical="center"/>
      <protection locked="0"/>
    </xf>
    <xf numFmtId="0" fontId="45" fillId="0" borderId="62" xfId="4" applyFont="1" applyBorder="1" applyProtection="1">
      <alignment vertical="center"/>
      <protection locked="0"/>
    </xf>
    <xf numFmtId="0" fontId="45" fillId="0" borderId="5" xfId="4" applyFont="1" applyBorder="1" applyProtection="1">
      <alignment vertical="center"/>
      <protection locked="0"/>
    </xf>
    <xf numFmtId="0" fontId="58" fillId="2" borderId="3" xfId="4" applyFont="1" applyFill="1" applyBorder="1" applyAlignment="1" applyProtection="1">
      <alignment horizontal="center" vertical="center"/>
      <protection locked="0"/>
    </xf>
    <xf numFmtId="0" fontId="58" fillId="2" borderId="0" xfId="4" applyFont="1" applyFill="1" applyAlignment="1" applyProtection="1">
      <alignment horizontal="center" vertical="center"/>
      <protection locked="0"/>
    </xf>
    <xf numFmtId="0" fontId="58" fillId="2" borderId="0" xfId="4" applyFont="1" applyFill="1" applyProtection="1">
      <alignment vertical="center"/>
      <protection locked="0"/>
    </xf>
    <xf numFmtId="0" fontId="58" fillId="2" borderId="22" xfId="4" applyFont="1" applyFill="1" applyBorder="1" applyProtection="1">
      <alignment vertical="center"/>
      <protection locked="0"/>
    </xf>
    <xf numFmtId="0" fontId="58" fillId="2" borderId="62" xfId="4" applyFont="1" applyFill="1" applyBorder="1" applyProtection="1">
      <alignment vertical="center"/>
      <protection locked="0"/>
    </xf>
    <xf numFmtId="0" fontId="48" fillId="2" borderId="0" xfId="4" applyFont="1" applyFill="1" applyProtection="1">
      <alignment vertical="center"/>
      <protection locked="0"/>
    </xf>
    <xf numFmtId="0" fontId="59" fillId="2" borderId="0" xfId="4" applyFont="1" applyFill="1" applyAlignment="1" applyProtection="1">
      <alignment horizontal="center" vertical="center"/>
      <protection locked="0"/>
    </xf>
    <xf numFmtId="0" fontId="59" fillId="0" borderId="162" xfId="4" applyFont="1" applyBorder="1" applyAlignment="1" applyProtection="1">
      <alignment horizontal="left" vertical="center"/>
      <protection locked="0"/>
    </xf>
    <xf numFmtId="0" fontId="59" fillId="0" borderId="154" xfId="4" applyFont="1" applyBorder="1" applyAlignment="1" applyProtection="1">
      <alignment horizontal="left" vertical="center"/>
      <protection locked="0"/>
    </xf>
    <xf numFmtId="0" fontId="59" fillId="0" borderId="154" xfId="4" applyFont="1" applyBorder="1" applyAlignment="1" applyProtection="1">
      <alignment vertical="top" wrapText="1"/>
      <protection locked="0"/>
    </xf>
    <xf numFmtId="0" fontId="59" fillId="0" borderId="155" xfId="4" applyFont="1" applyBorder="1" applyProtection="1">
      <alignment vertical="center"/>
      <protection locked="0"/>
    </xf>
    <xf numFmtId="0" fontId="59" fillId="2" borderId="0" xfId="4" quotePrefix="1" applyFont="1" applyFill="1" applyAlignment="1" applyProtection="1">
      <alignment horizontal="right" vertical="center" shrinkToFit="1"/>
      <protection locked="0"/>
    </xf>
    <xf numFmtId="0" fontId="59" fillId="2" borderId="0" xfId="4" applyFont="1" applyFill="1" applyAlignment="1" applyProtection="1">
      <alignment horizontal="right" vertical="center" shrinkToFit="1"/>
      <protection locked="0"/>
    </xf>
    <xf numFmtId="0" fontId="59" fillId="2" borderId="6" xfId="4" applyFont="1" applyFill="1" applyBorder="1" applyAlignment="1" applyProtection="1">
      <alignment vertical="center" shrinkToFit="1"/>
      <protection locked="0"/>
    </xf>
    <xf numFmtId="0" fontId="59" fillId="2" borderId="0" xfId="4" applyFont="1" applyFill="1" applyAlignment="1" applyProtection="1">
      <alignment vertical="center" shrinkToFit="1"/>
      <protection locked="0"/>
    </xf>
    <xf numFmtId="0" fontId="51" fillId="0" borderId="0" xfId="4" applyFont="1" applyFill="1" applyAlignment="1" applyProtection="1">
      <alignment horizontal="distributed" vertical="center" shrinkToFit="1"/>
      <protection locked="0"/>
    </xf>
    <xf numFmtId="0" fontId="51" fillId="0" borderId="0" xfId="4" applyFont="1" applyFill="1" applyAlignment="1" applyProtection="1">
      <alignment horizontal="distributed" vertical="center"/>
      <protection locked="0"/>
    </xf>
    <xf numFmtId="0" fontId="50" fillId="0" borderId="0" xfId="4" applyFont="1" applyAlignment="1" applyProtection="1">
      <alignment vertical="top"/>
      <protection locked="0"/>
    </xf>
    <xf numFmtId="0" fontId="50" fillId="0" borderId="5" xfId="4" applyFont="1" applyBorder="1" applyAlignment="1" applyProtection="1">
      <alignment vertical="top"/>
      <protection locked="0"/>
    </xf>
    <xf numFmtId="0" fontId="59" fillId="0" borderId="156" xfId="4" applyFont="1" applyFill="1" applyBorder="1" applyAlignment="1" applyProtection="1">
      <alignment horizontal="right" vertical="center"/>
      <protection locked="0"/>
    </xf>
    <xf numFmtId="181" fontId="59" fillId="0" borderId="157" xfId="4" applyNumberFormat="1" applyFont="1" applyFill="1" applyBorder="1" applyProtection="1">
      <alignment vertical="center"/>
      <protection locked="0"/>
    </xf>
    <xf numFmtId="0" fontId="59" fillId="0" borderId="10" xfId="4" applyFont="1" applyFill="1" applyBorder="1" applyAlignment="1" applyProtection="1">
      <alignment horizontal="center" vertical="center"/>
      <protection locked="0"/>
    </xf>
    <xf numFmtId="0" fontId="59" fillId="0" borderId="11" xfId="4" applyFont="1" applyFill="1" applyBorder="1" applyAlignment="1" applyProtection="1">
      <alignment horizontal="center" vertical="center"/>
      <protection locked="0"/>
    </xf>
    <xf numFmtId="0" fontId="59" fillId="0" borderId="12" xfId="4" applyFont="1" applyFill="1" applyBorder="1" applyAlignment="1" applyProtection="1">
      <alignment horizontal="center" vertical="center"/>
      <protection locked="0"/>
    </xf>
    <xf numFmtId="0" fontId="59" fillId="0" borderId="17" xfId="4" applyFont="1" applyFill="1" applyBorder="1" applyAlignment="1" applyProtection="1">
      <alignment horizontal="center" vertical="center"/>
      <protection locked="0"/>
    </xf>
    <xf numFmtId="0" fontId="59" fillId="0" borderId="18" xfId="4" applyFont="1" applyFill="1" applyBorder="1" applyAlignment="1" applyProtection="1">
      <alignment horizontal="center" vertical="center"/>
      <protection locked="0"/>
    </xf>
    <xf numFmtId="0" fontId="59" fillId="0" borderId="19" xfId="4" applyFont="1" applyFill="1" applyBorder="1" applyAlignment="1" applyProtection="1">
      <alignment horizontal="center" vertical="center"/>
      <protection locked="0"/>
    </xf>
    <xf numFmtId="0" fontId="59" fillId="0" borderId="10" xfId="4" applyFont="1" applyBorder="1" applyAlignment="1" applyProtection="1">
      <alignment horizontal="center" vertical="center" wrapText="1"/>
      <protection locked="0"/>
    </xf>
    <xf numFmtId="0" fontId="59" fillId="0" borderId="11" xfId="4" applyFont="1" applyBorder="1" applyAlignment="1" applyProtection="1">
      <alignment horizontal="center" vertical="center" wrapText="1"/>
      <protection locked="0"/>
    </xf>
    <xf numFmtId="0" fontId="59" fillId="0" borderId="12" xfId="4" applyFont="1" applyBorder="1" applyAlignment="1" applyProtection="1">
      <alignment horizontal="center" vertical="center" wrapText="1"/>
      <protection locked="0"/>
    </xf>
    <xf numFmtId="0" fontId="59" fillId="0" borderId="5" xfId="4" applyFont="1" applyFill="1" applyBorder="1" applyProtection="1">
      <alignment vertical="center"/>
      <protection locked="0"/>
    </xf>
    <xf numFmtId="0" fontId="59" fillId="0" borderId="0" xfId="4" quotePrefix="1" applyFont="1" applyProtection="1">
      <alignment vertical="center"/>
      <protection locked="0"/>
    </xf>
    <xf numFmtId="0" fontId="59" fillId="0" borderId="0" xfId="4" applyFont="1" applyAlignment="1" applyProtection="1">
      <alignment horizontal="left" vertical="center"/>
      <protection locked="0"/>
    </xf>
    <xf numFmtId="0" fontId="59" fillId="0" borderId="13" xfId="4" applyFont="1" applyFill="1" applyBorder="1" applyAlignment="1" applyProtection="1">
      <alignment horizontal="center" vertical="center"/>
      <protection locked="0"/>
    </xf>
    <xf numFmtId="0" fontId="59" fillId="0" borderId="0" xfId="4" applyFont="1" applyFill="1" applyAlignment="1" applyProtection="1">
      <alignment horizontal="center" vertical="center"/>
      <protection locked="0"/>
    </xf>
    <xf numFmtId="0" fontId="59" fillId="0" borderId="14" xfId="4" applyFont="1" applyFill="1" applyBorder="1" applyAlignment="1" applyProtection="1">
      <alignment horizontal="center" vertical="center"/>
      <protection locked="0"/>
    </xf>
    <xf numFmtId="0" fontId="59" fillId="0" borderId="125" xfId="4" applyFont="1" applyFill="1" applyBorder="1" applyAlignment="1" applyProtection="1">
      <alignment horizontal="center" vertical="center"/>
      <protection locked="0"/>
    </xf>
    <xf numFmtId="0" fontId="59" fillId="0" borderId="13" xfId="4" applyFont="1" applyBorder="1" applyAlignment="1" applyProtection="1">
      <alignment horizontal="center" vertical="center" wrapText="1"/>
      <protection locked="0"/>
    </xf>
    <xf numFmtId="0" fontId="59" fillId="0" borderId="0" xfId="4" applyFont="1" applyAlignment="1" applyProtection="1">
      <alignment horizontal="center" vertical="center" wrapText="1"/>
      <protection locked="0"/>
    </xf>
    <xf numFmtId="0" fontId="59" fillId="0" borderId="14" xfId="4" applyFont="1" applyBorder="1" applyAlignment="1" applyProtection="1">
      <alignment horizontal="center" vertical="center" wrapText="1"/>
      <protection locked="0"/>
    </xf>
    <xf numFmtId="0" fontId="59" fillId="0" borderId="5" xfId="4" applyFont="1" applyFill="1" applyBorder="1" applyAlignment="1" applyProtection="1">
      <alignment vertical="center" wrapText="1"/>
      <protection locked="0"/>
    </xf>
    <xf numFmtId="0" fontId="59" fillId="0" borderId="0" xfId="4" applyFont="1" applyFill="1" applyAlignment="1" applyProtection="1">
      <alignment vertical="center" wrapText="1"/>
      <protection locked="0"/>
    </xf>
    <xf numFmtId="0" fontId="59" fillId="0" borderId="156" xfId="4" applyFont="1" applyBorder="1" applyProtection="1">
      <alignment vertical="center"/>
      <protection locked="0"/>
    </xf>
    <xf numFmtId="0" fontId="59" fillId="0" borderId="0" xfId="4" applyFont="1" applyAlignment="1" applyProtection="1">
      <alignment horizontal="right" vertical="center"/>
      <protection locked="0"/>
    </xf>
    <xf numFmtId="0" fontId="59" fillId="0" borderId="157" xfId="4" applyFont="1" applyBorder="1" applyProtection="1">
      <alignment vertical="center"/>
      <protection locked="0"/>
    </xf>
    <xf numFmtId="0" fontId="59" fillId="0" borderId="126" xfId="4" applyFont="1" applyFill="1" applyBorder="1" applyAlignment="1" applyProtection="1">
      <alignment horizontal="center" vertical="center"/>
      <protection locked="0"/>
    </xf>
    <xf numFmtId="0" fontId="59" fillId="0" borderId="15" xfId="4" applyFont="1" applyBorder="1" applyAlignment="1" applyProtection="1">
      <alignment horizontal="center" vertical="center" wrapText="1"/>
      <protection locked="0"/>
    </xf>
    <xf numFmtId="0" fontId="59" fillId="0" borderId="6" xfId="4" applyFont="1" applyBorder="1" applyAlignment="1" applyProtection="1">
      <alignment horizontal="center" vertical="center" wrapText="1"/>
      <protection locked="0"/>
    </xf>
    <xf numFmtId="0" fontId="59" fillId="0" borderId="16" xfId="4" applyFont="1" applyBorder="1" applyAlignment="1" applyProtection="1">
      <alignment horizontal="center" vertical="center" wrapText="1"/>
      <protection locked="0"/>
    </xf>
    <xf numFmtId="0" fontId="59" fillId="0" borderId="0" xfId="4" applyFont="1" applyFill="1" applyAlignment="1" applyProtection="1">
      <alignment horizontal="center" vertical="center"/>
      <protection locked="0"/>
    </xf>
    <xf numFmtId="0" fontId="59" fillId="0" borderId="157" xfId="4" applyFont="1" applyBorder="1" applyAlignment="1" applyProtection="1">
      <alignment vertical="top" wrapText="1"/>
      <protection locked="0"/>
    </xf>
    <xf numFmtId="0" fontId="51" fillId="0" borderId="13" xfId="4" applyFont="1" applyFill="1" applyBorder="1" applyAlignment="1" applyProtection="1">
      <alignment horizontal="center" vertical="center"/>
      <protection locked="0"/>
    </xf>
    <xf numFmtId="0" fontId="51" fillId="0" borderId="0" xfId="4" applyFont="1" applyFill="1" applyProtection="1">
      <alignment vertical="center"/>
      <protection locked="0"/>
    </xf>
    <xf numFmtId="0" fontId="51" fillId="0" borderId="10" xfId="4" applyFont="1" applyFill="1" applyBorder="1" applyAlignment="1" applyProtection="1">
      <alignment horizontal="left" vertical="center"/>
      <protection locked="0"/>
    </xf>
    <xf numFmtId="0" fontId="51" fillId="0" borderId="11" xfId="4" applyFont="1" applyFill="1" applyBorder="1" applyProtection="1">
      <alignment vertical="center"/>
      <protection locked="0"/>
    </xf>
    <xf numFmtId="0" fontId="51" fillId="0" borderId="12" xfId="4" applyFont="1" applyFill="1" applyBorder="1" applyProtection="1">
      <alignment vertical="center"/>
      <protection locked="0"/>
    </xf>
    <xf numFmtId="0" fontId="59" fillId="0" borderId="10" xfId="4" applyFont="1" applyBorder="1" applyAlignment="1" applyProtection="1">
      <alignment horizontal="center" vertical="center"/>
      <protection locked="0"/>
    </xf>
    <xf numFmtId="0" fontId="59" fillId="0" borderId="11" xfId="4" applyFont="1" applyBorder="1" applyAlignment="1" applyProtection="1">
      <alignment horizontal="center" vertical="center"/>
      <protection locked="0"/>
    </xf>
    <xf numFmtId="0" fontId="51" fillId="0" borderId="53" xfId="4" applyFont="1" applyFill="1" applyBorder="1" applyAlignment="1" applyProtection="1">
      <alignment horizontal="center" vertical="center"/>
      <protection locked="0"/>
    </xf>
    <xf numFmtId="0" fontId="51" fillId="0" borderId="11" xfId="4" applyFont="1" applyFill="1" applyBorder="1" applyAlignment="1" applyProtection="1">
      <alignment horizontal="center" vertical="center"/>
      <protection locked="0"/>
    </xf>
    <xf numFmtId="0" fontId="51" fillId="0" borderId="10" xfId="4" applyFont="1" applyFill="1" applyBorder="1" applyAlignment="1" applyProtection="1">
      <alignment horizontal="center" vertical="center" wrapText="1"/>
      <protection locked="0"/>
    </xf>
    <xf numFmtId="0" fontId="51" fillId="0" borderId="11" xfId="4" applyFont="1" applyFill="1" applyBorder="1" applyAlignment="1" applyProtection="1">
      <alignment horizontal="center" vertical="center" wrapText="1"/>
      <protection locked="0"/>
    </xf>
    <xf numFmtId="0" fontId="51" fillId="0" borderId="78" xfId="4" applyFont="1" applyFill="1" applyBorder="1" applyAlignment="1" applyProtection="1">
      <alignment horizontal="center" vertical="center" wrapText="1"/>
      <protection locked="0"/>
    </xf>
    <xf numFmtId="0" fontId="51" fillId="0" borderId="12" xfId="4" applyFont="1" applyFill="1" applyBorder="1" applyAlignment="1" applyProtection="1">
      <alignment horizontal="center" vertical="center"/>
      <protection locked="0"/>
    </xf>
    <xf numFmtId="0" fontId="51" fillId="0" borderId="10" xfId="4" applyFont="1" applyFill="1" applyBorder="1" applyAlignment="1" applyProtection="1">
      <alignment horizontal="center" vertical="center"/>
      <protection locked="0"/>
    </xf>
    <xf numFmtId="0" fontId="51" fillId="0" borderId="78" xfId="4" applyFont="1" applyFill="1" applyBorder="1" applyAlignment="1" applyProtection="1">
      <alignment horizontal="center" vertical="center"/>
      <protection locked="0"/>
    </xf>
    <xf numFmtId="0" fontId="51" fillId="0" borderId="5" xfId="0" applyFont="1" applyBorder="1" applyAlignment="1" applyProtection="1">
      <alignment vertical="center" wrapText="1"/>
      <protection locked="0"/>
    </xf>
    <xf numFmtId="0" fontId="51" fillId="0" borderId="0" xfId="0" applyFont="1" applyAlignment="1" applyProtection="1">
      <alignment vertical="center" wrapText="1"/>
      <protection locked="0"/>
    </xf>
    <xf numFmtId="0" fontId="51" fillId="0" borderId="0" xfId="4" applyFont="1" applyFill="1" applyAlignment="1" applyProtection="1">
      <alignment vertical="center" shrinkToFit="1"/>
      <protection locked="0"/>
    </xf>
    <xf numFmtId="0" fontId="59" fillId="0" borderId="156" xfId="4" applyFont="1" applyBorder="1" applyAlignment="1" applyProtection="1">
      <alignment vertical="top" shrinkToFit="1"/>
      <protection locked="0"/>
    </xf>
    <xf numFmtId="0" fontId="59" fillId="0" borderId="0" xfId="4" applyFont="1" applyAlignment="1" applyProtection="1">
      <alignment vertical="top" shrinkToFit="1"/>
      <protection locked="0"/>
    </xf>
    <xf numFmtId="176" fontId="59" fillId="0" borderId="0" xfId="2" applyFont="1" applyFill="1" applyBorder="1" applyAlignment="1" applyProtection="1">
      <alignment horizontal="left" vertical="center"/>
      <protection locked="0"/>
    </xf>
    <xf numFmtId="0" fontId="51" fillId="0" borderId="46" xfId="4" applyFont="1" applyFill="1" applyBorder="1" applyAlignment="1" applyProtection="1">
      <alignment horizontal="center" vertical="center"/>
      <protection locked="0"/>
    </xf>
    <xf numFmtId="0" fontId="51" fillId="0" borderId="20" xfId="4" applyFont="1" applyFill="1" applyBorder="1" applyProtection="1">
      <alignment vertical="center"/>
      <protection locked="0"/>
    </xf>
    <xf numFmtId="0" fontId="51" fillId="0" borderId="46" xfId="4" applyFont="1" applyFill="1" applyBorder="1" applyAlignment="1" applyProtection="1">
      <alignment horizontal="left" vertical="center"/>
      <protection locked="0"/>
    </xf>
    <xf numFmtId="0" fontId="51" fillId="0" borderId="47" xfId="4" applyFont="1" applyFill="1" applyBorder="1" applyProtection="1">
      <alignment vertical="center"/>
      <protection locked="0"/>
    </xf>
    <xf numFmtId="0" fontId="51" fillId="0" borderId="46" xfId="4" applyFont="1" applyFill="1" applyBorder="1" applyAlignment="1" applyProtection="1">
      <alignment horizontal="center" vertical="center"/>
      <protection locked="0"/>
    </xf>
    <xf numFmtId="0" fontId="51" fillId="0" borderId="20" xfId="4" applyFont="1" applyFill="1" applyBorder="1" applyAlignment="1" applyProtection="1">
      <alignment horizontal="center" vertical="center"/>
      <protection locked="0"/>
    </xf>
    <xf numFmtId="0" fontId="51" fillId="0" borderId="112" xfId="4" applyFont="1" applyFill="1" applyBorder="1" applyAlignment="1" applyProtection="1">
      <alignment horizontal="center" vertical="center"/>
      <protection locked="0"/>
    </xf>
    <xf numFmtId="0" fontId="51" fillId="0" borderId="113" xfId="4" applyFont="1" applyFill="1" applyBorder="1" applyAlignment="1" applyProtection="1">
      <alignment horizontal="center" vertical="center" shrinkToFit="1"/>
      <protection locked="0"/>
    </xf>
    <xf numFmtId="0" fontId="51" fillId="0" borderId="85" xfId="4" applyFont="1" applyFill="1" applyBorder="1" applyAlignment="1" applyProtection="1">
      <alignment horizontal="center" vertical="center" shrinkToFit="1"/>
      <protection locked="0"/>
    </xf>
    <xf numFmtId="0" fontId="51" fillId="0" borderId="46" xfId="4" applyFont="1" applyFill="1" applyBorder="1" applyAlignment="1" applyProtection="1">
      <alignment horizontal="center" vertical="center" wrapText="1"/>
      <protection locked="0"/>
    </xf>
    <xf numFmtId="0" fontId="51" fillId="0" borderId="20" xfId="4" applyFont="1" applyFill="1" applyBorder="1" applyAlignment="1" applyProtection="1">
      <alignment horizontal="center" vertical="center" wrapText="1"/>
      <protection locked="0"/>
    </xf>
    <xf numFmtId="0" fontId="51" fillId="0" borderId="112" xfId="4" applyFont="1" applyFill="1" applyBorder="1" applyAlignment="1" applyProtection="1">
      <alignment horizontal="center" vertical="center" wrapText="1"/>
      <protection locked="0"/>
    </xf>
    <xf numFmtId="0" fontId="51" fillId="0" borderId="86" xfId="4" applyFont="1" applyFill="1" applyBorder="1" applyAlignment="1" applyProtection="1">
      <alignment horizontal="center" vertical="center" shrinkToFit="1"/>
      <protection locked="0"/>
    </xf>
    <xf numFmtId="0" fontId="51" fillId="2" borderId="0" xfId="4" applyFont="1" applyFill="1" applyAlignment="1" applyProtection="1">
      <alignment vertical="center" shrinkToFit="1"/>
      <protection locked="0"/>
    </xf>
    <xf numFmtId="181" fontId="59" fillId="0" borderId="0" xfId="4" applyNumberFormat="1" applyFont="1" applyFill="1" applyProtection="1">
      <alignment vertical="center"/>
      <protection locked="0"/>
    </xf>
    <xf numFmtId="181" fontId="59" fillId="0" borderId="5" xfId="4" applyNumberFormat="1" applyFont="1" applyFill="1" applyBorder="1" applyProtection="1">
      <alignment vertical="center"/>
      <protection locked="0"/>
    </xf>
    <xf numFmtId="0" fontId="59" fillId="0" borderId="0" xfId="4" applyFont="1" applyAlignment="1" applyProtection="1">
      <alignment horizontal="right" vertical="center"/>
      <protection locked="0"/>
    </xf>
    <xf numFmtId="0" fontId="59" fillId="0" borderId="0" xfId="4" applyFont="1" applyFill="1" applyAlignment="1" applyProtection="1">
      <alignment horizontal="left" vertical="center" wrapText="1"/>
      <protection locked="0"/>
    </xf>
    <xf numFmtId="0" fontId="59" fillId="0" borderId="10" xfId="0" applyFont="1" applyBorder="1" applyAlignment="1" applyProtection="1">
      <alignment horizontal="center" vertical="center"/>
      <protection locked="0"/>
    </xf>
    <xf numFmtId="0" fontId="59" fillId="0" borderId="11" xfId="0" applyFont="1" applyBorder="1" applyAlignment="1" applyProtection="1">
      <alignment horizontal="center" vertical="center"/>
      <protection locked="0"/>
    </xf>
    <xf numFmtId="0" fontId="59" fillId="0" borderId="12" xfId="0" applyFont="1" applyBorder="1" applyAlignment="1" applyProtection="1">
      <alignment horizontal="center" vertical="center"/>
      <protection locked="0"/>
    </xf>
    <xf numFmtId="0" fontId="51" fillId="0" borderId="30" xfId="4" applyFont="1" applyBorder="1" applyAlignment="1" applyProtection="1">
      <alignment horizontal="right" vertical="center"/>
      <protection locked="0"/>
    </xf>
    <xf numFmtId="0" fontId="51" fillId="0" borderId="0" xfId="4" applyFont="1" applyFill="1" applyAlignment="1" applyProtection="1">
      <alignment horizontal="left" vertical="top" wrapText="1"/>
      <protection locked="0"/>
    </xf>
    <xf numFmtId="0" fontId="59" fillId="0" borderId="5" xfId="4" applyFont="1" applyBorder="1" applyProtection="1">
      <alignment vertical="center"/>
      <protection locked="0"/>
    </xf>
    <xf numFmtId="0" fontId="51" fillId="0" borderId="0" xfId="4" applyFont="1" applyFill="1" applyAlignment="1" applyProtection="1">
      <alignment vertical="center" wrapText="1"/>
      <protection locked="0"/>
    </xf>
    <xf numFmtId="0" fontId="59" fillId="0" borderId="0" xfId="4" applyFont="1" applyAlignment="1" applyProtection="1">
      <alignment horizontal="right" vertical="top"/>
      <protection locked="0"/>
    </xf>
    <xf numFmtId="181" fontId="59" fillId="2" borderId="157" xfId="4" applyNumberFormat="1" applyFont="1" applyFill="1" applyBorder="1" applyAlignment="1" applyProtection="1">
      <alignment horizontal="center" vertical="center"/>
      <protection locked="0"/>
    </xf>
    <xf numFmtId="0" fontId="59" fillId="0" borderId="15" xfId="0" applyFont="1" applyBorder="1" applyAlignment="1" applyProtection="1">
      <alignment horizontal="center" vertical="center"/>
      <protection locked="0"/>
    </xf>
    <xf numFmtId="0" fontId="59" fillId="0" borderId="6" xfId="0" applyFont="1" applyBorder="1" applyAlignment="1" applyProtection="1">
      <alignment horizontal="center" vertical="center"/>
      <protection locked="0"/>
    </xf>
    <xf numFmtId="0" fontId="59" fillId="0" borderId="16" xfId="0" applyFont="1" applyBorder="1" applyAlignment="1" applyProtection="1">
      <alignment horizontal="center" vertical="center"/>
      <protection locked="0"/>
    </xf>
    <xf numFmtId="0" fontId="59" fillId="0" borderId="62" xfId="4" applyFont="1" applyBorder="1" applyAlignment="1" applyProtection="1">
      <alignment horizontal="center" vertical="center"/>
      <protection locked="0"/>
    </xf>
    <xf numFmtId="0" fontId="51" fillId="0" borderId="0" xfId="4" applyFont="1" applyAlignment="1" applyProtection="1">
      <alignment vertical="top" wrapText="1"/>
      <protection locked="0"/>
    </xf>
    <xf numFmtId="0" fontId="51" fillId="0" borderId="13" xfId="4" applyFont="1" applyFill="1" applyBorder="1" applyAlignment="1" applyProtection="1">
      <alignment horizontal="center" vertical="center" wrapText="1"/>
      <protection locked="0"/>
    </xf>
    <xf numFmtId="0" fontId="51" fillId="0" borderId="0" xfId="4" applyFont="1" applyFill="1" applyAlignment="1" applyProtection="1">
      <alignment horizontal="center" vertical="center" wrapText="1"/>
      <protection locked="0"/>
    </xf>
    <xf numFmtId="0" fontId="51" fillId="0" borderId="73" xfId="4" applyFont="1" applyFill="1" applyBorder="1" applyAlignment="1" applyProtection="1">
      <alignment horizontal="center" vertical="center"/>
      <protection locked="0"/>
    </xf>
    <xf numFmtId="0" fontId="51" fillId="0" borderId="38" xfId="4" applyFont="1" applyFill="1" applyBorder="1" applyAlignment="1" applyProtection="1">
      <alignment horizontal="center" vertical="center"/>
      <protection locked="0"/>
    </xf>
    <xf numFmtId="0" fontId="59" fillId="0" borderId="53" xfId="4" applyFont="1" applyBorder="1" applyAlignment="1" applyProtection="1">
      <alignment horizontal="center" vertical="center" wrapText="1"/>
      <protection locked="0"/>
    </xf>
    <xf numFmtId="0" fontId="59" fillId="0" borderId="12" xfId="4" applyFont="1" applyBorder="1" applyAlignment="1" applyProtection="1">
      <alignment horizontal="center" vertical="center"/>
      <protection locked="0"/>
    </xf>
    <xf numFmtId="0" fontId="51" fillId="0" borderId="41" xfId="4" applyFont="1" applyFill="1" applyBorder="1" applyAlignment="1" applyProtection="1">
      <alignment horizontal="center" vertical="center"/>
      <protection locked="0"/>
    </xf>
    <xf numFmtId="0" fontId="51" fillId="0" borderId="83" xfId="4" applyFont="1" applyFill="1" applyBorder="1" applyAlignment="1" applyProtection="1">
      <alignment horizontal="center" vertical="center" shrinkToFit="1"/>
      <protection locked="0"/>
    </xf>
    <xf numFmtId="0" fontId="51" fillId="0" borderId="20" xfId="4" applyFont="1" applyFill="1" applyBorder="1" applyAlignment="1" applyProtection="1">
      <alignment horizontal="center" vertical="center" shrinkToFit="1"/>
      <protection locked="0"/>
    </xf>
    <xf numFmtId="0" fontId="59" fillId="0" borderId="83" xfId="4" applyFont="1" applyBorder="1" applyAlignment="1" applyProtection="1">
      <alignment horizontal="center" vertical="center"/>
      <protection locked="0"/>
    </xf>
    <xf numFmtId="0" fontId="59" fillId="0" borderId="20" xfId="4" applyFont="1" applyBorder="1" applyAlignment="1" applyProtection="1">
      <alignment horizontal="center" vertical="center"/>
      <protection locked="0"/>
    </xf>
    <xf numFmtId="0" fontId="59" fillId="0" borderId="47" xfId="4" applyFont="1" applyBorder="1" applyAlignment="1" applyProtection="1">
      <alignment horizontal="center" vertical="center"/>
      <protection locked="0"/>
    </xf>
    <xf numFmtId="0" fontId="59" fillId="0" borderId="46" xfId="4" applyFont="1" applyFill="1" applyBorder="1" applyAlignment="1" applyProtection="1">
      <alignment horizontal="center" vertical="center"/>
      <protection locked="0"/>
    </xf>
    <xf numFmtId="0" fontId="59" fillId="0" borderId="20" xfId="4" applyFont="1" applyFill="1" applyBorder="1" applyAlignment="1" applyProtection="1">
      <alignment horizontal="center" vertical="center"/>
      <protection locked="0"/>
    </xf>
    <xf numFmtId="0" fontId="59" fillId="0" borderId="47" xfId="4" applyFont="1" applyFill="1" applyBorder="1" applyAlignment="1" applyProtection="1">
      <alignment horizontal="center" vertical="center"/>
      <protection locked="0"/>
    </xf>
    <xf numFmtId="0" fontId="59" fillId="0" borderId="156" xfId="4" applyFont="1" applyBorder="1" applyAlignment="1" applyProtection="1">
      <alignment horizontal="right" vertical="center"/>
      <protection locked="0"/>
    </xf>
    <xf numFmtId="0" fontId="59" fillId="0" borderId="0" xfId="4" applyFont="1" applyAlignment="1" applyProtection="1">
      <alignment horizontal="left" vertical="top" wrapText="1"/>
      <protection locked="0"/>
    </xf>
    <xf numFmtId="0" fontId="59" fillId="0" borderId="62" xfId="4" applyFont="1" applyFill="1" applyBorder="1" applyProtection="1">
      <alignment vertical="center"/>
      <protection locked="0"/>
    </xf>
    <xf numFmtId="0" fontId="59" fillId="0" borderId="156" xfId="4" applyFont="1" applyBorder="1" applyAlignment="1" applyProtection="1">
      <alignment horizontal="right" vertical="top"/>
      <protection locked="0"/>
    </xf>
    <xf numFmtId="0" fontId="51" fillId="0" borderId="62" xfId="4" applyFont="1" applyBorder="1" applyAlignment="1" applyProtection="1">
      <alignment vertical="top"/>
      <protection locked="0"/>
    </xf>
    <xf numFmtId="0" fontId="51" fillId="0" borderId="0" xfId="4" applyFont="1" applyAlignment="1" applyProtection="1">
      <alignment vertical="top"/>
      <protection locked="0"/>
    </xf>
    <xf numFmtId="0" fontId="59" fillId="0" borderId="0" xfId="4" quotePrefix="1" applyFont="1" applyFill="1" applyAlignment="1" applyProtection="1">
      <alignment horizontal="right" vertical="center"/>
      <protection locked="0"/>
    </xf>
    <xf numFmtId="0" fontId="51" fillId="0" borderId="62" xfId="4" applyFont="1" applyBorder="1" applyAlignment="1" applyProtection="1">
      <alignment horizontal="right" vertical="top" shrinkToFit="1"/>
      <protection locked="0"/>
    </xf>
    <xf numFmtId="0" fontId="59" fillId="0" borderId="0" xfId="4" applyFont="1" applyAlignment="1" applyProtection="1">
      <alignment horizontal="center" vertical="top"/>
      <protection locked="0"/>
    </xf>
    <xf numFmtId="0" fontId="59" fillId="0" borderId="0" xfId="4" applyFont="1" applyAlignment="1" applyProtection="1">
      <alignment vertical="top"/>
      <protection locked="0"/>
    </xf>
    <xf numFmtId="0" fontId="59" fillId="0" borderId="0" xfId="4" applyFont="1" applyAlignment="1" applyProtection="1">
      <alignment vertical="top"/>
      <protection locked="0"/>
    </xf>
    <xf numFmtId="0" fontId="59" fillId="0" borderId="17" xfId="4" applyFont="1" applyFill="1" applyBorder="1" applyAlignment="1" applyProtection="1">
      <alignment horizontal="center" vertical="center" shrinkToFit="1"/>
      <protection locked="0"/>
    </xf>
    <xf numFmtId="0" fontId="59" fillId="0" borderId="18" xfId="4" applyFont="1" applyFill="1" applyBorder="1" applyAlignment="1" applyProtection="1">
      <alignment horizontal="center" vertical="center" shrinkToFit="1"/>
      <protection locked="0"/>
    </xf>
    <xf numFmtId="0" fontId="59" fillId="0" borderId="19" xfId="4" applyFont="1" applyFill="1" applyBorder="1" applyAlignment="1" applyProtection="1">
      <alignment horizontal="center" vertical="center" shrinkToFit="1"/>
      <protection locked="0"/>
    </xf>
    <xf numFmtId="0" fontId="45" fillId="0" borderId="204" xfId="4" applyFont="1" applyFill="1" applyBorder="1" applyAlignment="1" applyProtection="1">
      <alignment horizontal="left" vertical="center"/>
      <protection locked="0"/>
    </xf>
    <xf numFmtId="0" fontId="45" fillId="0" borderId="205" xfId="4" applyFont="1" applyFill="1" applyBorder="1" applyAlignment="1" applyProtection="1">
      <alignment horizontal="left" vertical="center"/>
      <protection locked="0"/>
    </xf>
    <xf numFmtId="0" fontId="59" fillId="0" borderId="206" xfId="4" applyFont="1" applyFill="1" applyBorder="1" applyAlignment="1" applyProtection="1">
      <alignment horizontal="left" vertical="center"/>
      <protection locked="0"/>
    </xf>
    <xf numFmtId="0" fontId="59" fillId="0" borderId="40" xfId="4" applyFont="1" applyFill="1" applyBorder="1" applyAlignment="1" applyProtection="1">
      <alignment horizontal="center" vertical="center" shrinkToFit="1"/>
      <protection locked="0"/>
    </xf>
    <xf numFmtId="0" fontId="59" fillId="0" borderId="207" xfId="4" applyFont="1" applyFill="1" applyBorder="1" applyAlignment="1" applyProtection="1">
      <alignment horizontal="right" vertical="center"/>
      <protection locked="0"/>
    </xf>
    <xf numFmtId="0" fontId="59" fillId="0" borderId="208" xfId="4" applyFont="1" applyFill="1" applyBorder="1" applyAlignment="1" applyProtection="1">
      <alignment horizontal="left" vertical="center"/>
      <protection locked="0"/>
    </xf>
    <xf numFmtId="0" fontId="59" fillId="0" borderId="62" xfId="4" applyFont="1" applyBorder="1" applyProtection="1">
      <alignment vertical="center"/>
      <protection locked="0"/>
    </xf>
    <xf numFmtId="0" fontId="59" fillId="0" borderId="163" xfId="4" applyFont="1" applyBorder="1" applyProtection="1">
      <alignment vertical="center"/>
      <protection locked="0"/>
    </xf>
    <xf numFmtId="0" fontId="59" fillId="0" borderId="164" xfId="4" applyFont="1" applyBorder="1" applyProtection="1">
      <alignment vertical="center"/>
      <protection locked="0"/>
    </xf>
    <xf numFmtId="0" fontId="59" fillId="0" borderId="165" xfId="4" applyFont="1" applyBorder="1" applyProtection="1">
      <alignment vertical="center"/>
      <protection locked="0"/>
    </xf>
    <xf numFmtId="0" fontId="51" fillId="0" borderId="0" xfId="4" applyFont="1" applyFill="1" applyAlignment="1" applyProtection="1">
      <alignment horizontal="left" vertical="top"/>
      <protection locked="0"/>
    </xf>
    <xf numFmtId="0" fontId="59" fillId="0" borderId="58" xfId="4" applyFont="1" applyFill="1" applyBorder="1" applyAlignment="1" applyProtection="1">
      <alignment horizontal="center" vertical="center" shrinkToFit="1"/>
      <protection locked="0"/>
    </xf>
    <xf numFmtId="0" fontId="59" fillId="0" borderId="208" xfId="4" applyFont="1" applyFill="1" applyBorder="1" applyAlignment="1" applyProtection="1">
      <alignment horizontal="left" vertical="center"/>
      <protection locked="0"/>
    </xf>
    <xf numFmtId="0" fontId="48" fillId="0" borderId="0" xfId="4" applyFont="1" applyFill="1" applyProtection="1">
      <alignment vertical="center"/>
      <protection locked="0"/>
    </xf>
    <xf numFmtId="0" fontId="61" fillId="0" borderId="0" xfId="4" applyFont="1" applyFill="1" applyAlignment="1" applyProtection="1">
      <alignment vertical="top" wrapText="1"/>
      <protection locked="0"/>
    </xf>
    <xf numFmtId="0" fontId="59" fillId="0" borderId="84" xfId="4" applyFont="1" applyFill="1" applyBorder="1" applyAlignment="1" applyProtection="1">
      <alignment horizontal="center" vertical="center" shrinkToFit="1"/>
      <protection locked="0"/>
    </xf>
    <xf numFmtId="0" fontId="59" fillId="0" borderId="85" xfId="4" applyFont="1" applyFill="1" applyBorder="1" applyAlignment="1" applyProtection="1">
      <alignment horizontal="center" vertical="center" shrinkToFit="1"/>
      <protection locked="0"/>
    </xf>
    <xf numFmtId="0" fontId="59" fillId="0" borderId="86" xfId="4" applyFont="1" applyFill="1" applyBorder="1" applyAlignment="1" applyProtection="1">
      <alignment horizontal="center" vertical="center" shrinkToFit="1"/>
      <protection locked="0"/>
    </xf>
    <xf numFmtId="0" fontId="59" fillId="0" borderId="208" xfId="4" applyFont="1" applyFill="1" applyBorder="1" applyProtection="1">
      <alignment vertical="center"/>
      <protection locked="0"/>
    </xf>
    <xf numFmtId="0" fontId="51" fillId="0" borderId="62" xfId="4" applyFont="1" applyBorder="1" applyProtection="1">
      <alignment vertical="center"/>
      <protection locked="0"/>
    </xf>
    <xf numFmtId="0" fontId="51" fillId="0" borderId="0" xfId="4" applyFont="1" applyProtection="1">
      <alignment vertical="center"/>
      <protection locked="0"/>
    </xf>
    <xf numFmtId="0" fontId="61" fillId="0" borderId="0" xfId="4" quotePrefix="1" applyFont="1" applyFill="1" applyAlignment="1" applyProtection="1">
      <alignment horizontal="right" vertical="top" wrapText="1"/>
      <protection locked="0"/>
    </xf>
    <xf numFmtId="0" fontId="59" fillId="0" borderId="92" xfId="4" applyFont="1" applyFill="1" applyBorder="1" applyAlignment="1" applyProtection="1">
      <alignment horizontal="center" vertical="center"/>
      <protection locked="0"/>
    </xf>
    <xf numFmtId="0" fontId="59" fillId="0" borderId="82" xfId="4" applyFont="1" applyFill="1" applyBorder="1" applyAlignment="1" applyProtection="1">
      <alignment horizontal="center" vertical="center"/>
      <protection locked="0"/>
    </xf>
    <xf numFmtId="0" fontId="59" fillId="0" borderId="93" xfId="4" applyFont="1" applyFill="1" applyBorder="1" applyAlignment="1" applyProtection="1">
      <alignment horizontal="center" vertical="center"/>
      <protection locked="0"/>
    </xf>
    <xf numFmtId="0" fontId="59" fillId="0" borderId="0" xfId="4" applyFont="1" applyAlignment="1" applyProtection="1">
      <alignment vertical="top" wrapText="1"/>
      <protection locked="0"/>
    </xf>
    <xf numFmtId="0" fontId="59" fillId="0" borderId="0" xfId="4" applyFont="1" applyFill="1" applyAlignment="1" applyProtection="1">
      <alignment vertical="top"/>
      <protection locked="0"/>
    </xf>
    <xf numFmtId="0" fontId="51" fillId="0" borderId="11" xfId="4" applyFont="1" applyFill="1" applyBorder="1" applyAlignment="1" applyProtection="1">
      <alignment horizontal="left" vertical="top" wrapText="1"/>
      <protection locked="0"/>
    </xf>
    <xf numFmtId="0" fontId="51" fillId="0" borderId="0" xfId="4" applyFont="1" applyFill="1" applyAlignment="1" applyProtection="1">
      <alignment vertical="top" wrapText="1"/>
      <protection locked="0"/>
    </xf>
    <xf numFmtId="0" fontId="59" fillId="0" borderId="207" xfId="4" applyFont="1" applyFill="1" applyBorder="1" applyProtection="1">
      <alignment vertical="center"/>
      <protection locked="0"/>
    </xf>
    <xf numFmtId="0" fontId="51" fillId="0" borderId="0" xfId="4" applyFont="1" applyFill="1" applyAlignment="1" applyProtection="1">
      <alignment horizontal="left" vertical="center"/>
      <protection locked="0"/>
    </xf>
    <xf numFmtId="0" fontId="51" fillId="0" borderId="208" xfId="4" applyFont="1" applyFill="1" applyBorder="1" applyAlignment="1" applyProtection="1">
      <alignment horizontal="left" vertical="center"/>
      <protection locked="0"/>
    </xf>
    <xf numFmtId="0" fontId="61" fillId="0" borderId="0" xfId="4" quotePrefix="1" applyFont="1" applyFill="1" applyAlignment="1" applyProtection="1">
      <alignment horizontal="right" vertical="top"/>
      <protection locked="0"/>
    </xf>
    <xf numFmtId="0" fontId="61" fillId="0" borderId="0" xfId="4" applyFont="1" applyFill="1" applyAlignment="1" applyProtection="1">
      <alignment horizontal="left" vertical="top" wrapText="1"/>
      <protection locked="0"/>
    </xf>
    <xf numFmtId="0" fontId="59" fillId="0" borderId="207" xfId="4" applyFont="1" applyBorder="1" applyAlignment="1" applyProtection="1">
      <alignment horizontal="right" vertical="center"/>
      <protection locked="0"/>
    </xf>
    <xf numFmtId="0" fontId="59" fillId="0" borderId="0" xfId="4" applyFont="1" applyProtection="1">
      <alignment vertical="center"/>
      <protection locked="0"/>
    </xf>
    <xf numFmtId="0" fontId="59" fillId="0" borderId="208" xfId="4" applyFont="1" applyBorder="1" applyProtection="1">
      <alignment vertical="center"/>
      <protection locked="0"/>
    </xf>
    <xf numFmtId="0" fontId="51" fillId="0" borderId="0" xfId="4" applyFont="1" applyAlignment="1" applyProtection="1">
      <alignment horizontal="left" vertical="top"/>
      <protection locked="0"/>
    </xf>
    <xf numFmtId="0" fontId="59" fillId="0" borderId="207" xfId="4" applyFont="1" applyBorder="1" applyProtection="1">
      <alignment vertical="center"/>
      <protection locked="0"/>
    </xf>
    <xf numFmtId="183" fontId="59" fillId="0" borderId="0" xfId="4" applyNumberFormat="1" applyFont="1" applyFill="1" applyAlignment="1" applyProtection="1">
      <alignment vertical="center" shrinkToFit="1"/>
      <protection locked="0"/>
    </xf>
    <xf numFmtId="0" fontId="59" fillId="0" borderId="209" xfId="4" applyFont="1" applyBorder="1" applyProtection="1">
      <alignment vertical="center"/>
      <protection locked="0"/>
    </xf>
    <xf numFmtId="0" fontId="59" fillId="0" borderId="210" xfId="4" applyFont="1" applyBorder="1" applyProtection="1">
      <alignment vertical="center"/>
      <protection locked="0"/>
    </xf>
    <xf numFmtId="0" fontId="51" fillId="0" borderId="210" xfId="4" applyFont="1" applyFill="1" applyBorder="1" applyAlignment="1" applyProtection="1">
      <alignment horizontal="left" vertical="center"/>
      <protection locked="0"/>
    </xf>
    <xf numFmtId="0" fontId="51" fillId="0" borderId="211" xfId="4" applyFont="1" applyFill="1" applyBorder="1" applyAlignment="1" applyProtection="1">
      <alignment horizontal="left" vertical="center"/>
      <protection locked="0"/>
    </xf>
    <xf numFmtId="0" fontId="51" fillId="0" borderId="5" xfId="4" applyFont="1" applyBorder="1" applyAlignment="1" applyProtection="1">
      <alignment vertical="top"/>
      <protection locked="0"/>
    </xf>
    <xf numFmtId="0" fontId="51" fillId="0" borderId="0" xfId="4" applyFont="1" applyAlignment="1" applyProtection="1">
      <alignment vertical="top"/>
      <protection locked="0"/>
    </xf>
    <xf numFmtId="0" fontId="51" fillId="0" borderId="5" xfId="4" applyFont="1" applyFill="1" applyBorder="1" applyAlignment="1" applyProtection="1">
      <alignment vertical="top" wrapText="1"/>
      <protection locked="0"/>
    </xf>
    <xf numFmtId="0" fontId="59" fillId="0" borderId="3" xfId="4" applyFont="1" applyFill="1" applyBorder="1" applyProtection="1">
      <alignment vertical="center"/>
      <protection locked="0"/>
    </xf>
    <xf numFmtId="0" fontId="59" fillId="0" borderId="0" xfId="4" applyFont="1" applyFill="1" applyProtection="1">
      <alignment vertical="center"/>
      <protection locked="0"/>
    </xf>
    <xf numFmtId="0" fontId="59" fillId="0" borderId="0" xfId="4" applyFont="1" applyFill="1" applyAlignment="1" applyProtection="1">
      <alignment horizontal="distributed" vertical="center"/>
      <protection locked="0"/>
    </xf>
    <xf numFmtId="0" fontId="59" fillId="0" borderId="0" xfId="4" applyFont="1" applyFill="1" applyAlignment="1" applyProtection="1">
      <alignment horizontal="distributed" vertical="center"/>
      <protection locked="0"/>
    </xf>
    <xf numFmtId="207" fontId="59" fillId="0" borderId="0" xfId="4" applyNumberFormat="1" applyFont="1" applyFill="1" applyProtection="1">
      <alignment vertical="center"/>
      <protection locked="0"/>
    </xf>
    <xf numFmtId="0" fontId="50" fillId="0" borderId="0" xfId="4" applyFont="1" applyProtection="1">
      <alignment vertical="center"/>
      <protection locked="0"/>
    </xf>
    <xf numFmtId="0" fontId="50" fillId="0" borderId="0" xfId="4" applyFont="1" applyAlignment="1" applyProtection="1">
      <alignment horizontal="left" vertical="center"/>
      <protection locked="0"/>
    </xf>
    <xf numFmtId="217" fontId="59" fillId="0" borderId="0" xfId="4" applyNumberFormat="1" applyFont="1" applyFill="1" applyAlignment="1" applyProtection="1">
      <alignment vertical="center" shrinkToFit="1"/>
      <protection locked="0"/>
    </xf>
    <xf numFmtId="217" fontId="59" fillId="0" borderId="0" xfId="4" applyNumberFormat="1" applyFont="1" applyFill="1" applyProtection="1">
      <alignment vertical="center"/>
      <protection locked="0"/>
    </xf>
    <xf numFmtId="0" fontId="50" fillId="0" borderId="0" xfId="4" applyFont="1" applyAlignment="1" applyProtection="1">
      <alignment horizontal="left" vertical="top" wrapText="1"/>
      <protection locked="0"/>
    </xf>
    <xf numFmtId="0" fontId="59" fillId="0" borderId="0" xfId="4" applyFont="1" applyFill="1" applyAlignment="1" applyProtection="1">
      <alignment horizontal="distributed" vertical="center" shrinkToFit="1"/>
      <protection locked="0"/>
    </xf>
    <xf numFmtId="0" fontId="45" fillId="0" borderId="62" xfId="4" applyFont="1" applyBorder="1" applyAlignment="1" applyProtection="1">
      <alignment vertical="top" wrapText="1"/>
      <protection locked="0"/>
    </xf>
    <xf numFmtId="0" fontId="50" fillId="2" borderId="0" xfId="4" applyFont="1" applyFill="1" applyAlignment="1" applyProtection="1">
      <alignment horizontal="center" vertical="center"/>
      <protection locked="0"/>
    </xf>
    <xf numFmtId="0" fontId="59" fillId="0" borderId="0" xfId="4" applyFont="1" applyAlignment="1" applyProtection="1">
      <alignment vertical="center" shrinkToFit="1"/>
      <protection locked="0"/>
    </xf>
    <xf numFmtId="0" fontId="59" fillId="0" borderId="6" xfId="4" applyFont="1" applyFill="1" applyBorder="1" applyProtection="1">
      <alignment vertical="center"/>
      <protection locked="0"/>
    </xf>
    <xf numFmtId="49" fontId="59" fillId="0" borderId="0" xfId="4" applyNumberFormat="1" applyFont="1" applyFill="1" applyProtection="1">
      <alignment vertical="center"/>
      <protection locked="0"/>
    </xf>
    <xf numFmtId="0" fontId="51" fillId="0" borderId="10" xfId="4" applyFont="1" applyFill="1" applyBorder="1" applyAlignment="1" applyProtection="1">
      <alignment horizontal="center" vertical="center" wrapText="1" shrinkToFit="1"/>
      <protection locked="0"/>
    </xf>
    <xf numFmtId="0" fontId="51" fillId="0" borderId="11" xfId="4" applyFont="1" applyFill="1" applyBorder="1" applyAlignment="1" applyProtection="1">
      <alignment horizontal="center" vertical="center" wrapText="1" shrinkToFit="1"/>
      <protection locked="0"/>
    </xf>
    <xf numFmtId="0" fontId="51" fillId="0" borderId="12" xfId="4" applyFont="1" applyFill="1" applyBorder="1" applyAlignment="1" applyProtection="1">
      <alignment horizontal="center" vertical="center" wrapText="1" shrinkToFit="1"/>
      <protection locked="0"/>
    </xf>
    <xf numFmtId="0" fontId="51" fillId="2" borderId="0" xfId="4" applyFont="1" applyFill="1" applyAlignment="1" applyProtection="1">
      <alignment vertical="top" wrapText="1"/>
      <protection locked="0"/>
    </xf>
    <xf numFmtId="0" fontId="50" fillId="0" borderId="0" xfId="4" applyFont="1" applyAlignment="1" applyProtection="1">
      <alignment horizontal="center" vertical="center"/>
      <protection locked="0"/>
    </xf>
    <xf numFmtId="0" fontId="59" fillId="0" borderId="158" xfId="4" applyFont="1" applyBorder="1" applyProtection="1">
      <alignment vertical="center"/>
      <protection locked="0"/>
    </xf>
    <xf numFmtId="0" fontId="59" fillId="0" borderId="159" xfId="4" applyFont="1" applyBorder="1" applyProtection="1">
      <alignment vertical="center"/>
      <protection locked="0"/>
    </xf>
    <xf numFmtId="0" fontId="50" fillId="0" borderId="0" xfId="4" applyFont="1" applyFill="1" applyAlignment="1" applyProtection="1">
      <alignment horizontal="center" vertical="center"/>
      <protection locked="0"/>
    </xf>
    <xf numFmtId="0" fontId="51" fillId="0" borderId="15" xfId="4" applyFont="1" applyFill="1" applyBorder="1" applyAlignment="1" applyProtection="1">
      <alignment horizontal="center" vertical="center" wrapText="1" shrinkToFit="1"/>
      <protection locked="0"/>
    </xf>
    <xf numFmtId="0" fontId="51" fillId="0" borderId="6" xfId="4" applyFont="1" applyFill="1" applyBorder="1" applyAlignment="1" applyProtection="1">
      <alignment horizontal="center" vertical="center" wrapText="1" shrinkToFit="1"/>
      <protection locked="0"/>
    </xf>
    <xf numFmtId="0" fontId="51" fillId="0" borderId="16" xfId="4" applyFont="1" applyFill="1" applyBorder="1" applyAlignment="1" applyProtection="1">
      <alignment horizontal="center" vertical="center" wrapText="1" shrinkToFit="1"/>
      <protection locked="0"/>
    </xf>
    <xf numFmtId="0" fontId="50" fillId="0" borderId="6" xfId="4" applyFont="1" applyBorder="1" applyAlignment="1" applyProtection="1">
      <alignment horizontal="center" vertical="center"/>
      <protection locked="0"/>
    </xf>
    <xf numFmtId="0" fontId="50" fillId="0" borderId="6" xfId="4" applyFont="1" applyFill="1" applyBorder="1" applyAlignment="1" applyProtection="1">
      <alignment horizontal="center" vertical="center"/>
      <protection locked="0"/>
    </xf>
    <xf numFmtId="0" fontId="59" fillId="0" borderId="125" xfId="4" applyFont="1" applyFill="1" applyBorder="1" applyAlignment="1" applyProtection="1">
      <alignment horizontal="center" vertical="center" textRotation="255"/>
      <protection locked="0"/>
    </xf>
    <xf numFmtId="0" fontId="59" fillId="0" borderId="125" xfId="4" applyFont="1" applyFill="1" applyBorder="1" applyAlignment="1" applyProtection="1">
      <alignment horizontal="center" vertical="center" textRotation="255" shrinkToFit="1"/>
      <protection locked="0"/>
    </xf>
    <xf numFmtId="0" fontId="59" fillId="0" borderId="39" xfId="4" applyFont="1" applyFill="1" applyBorder="1" applyAlignment="1" applyProtection="1">
      <alignment vertical="center" shrinkToFit="1"/>
      <protection locked="0"/>
    </xf>
    <xf numFmtId="0" fontId="59" fillId="0" borderId="102" xfId="4" applyFont="1" applyFill="1" applyBorder="1" applyAlignment="1" applyProtection="1">
      <alignment vertical="center" shrinkToFit="1"/>
      <protection locked="0"/>
    </xf>
    <xf numFmtId="0" fontId="59" fillId="0" borderId="62" xfId="4" applyFont="1" applyFill="1" applyBorder="1" applyAlignment="1" applyProtection="1">
      <alignment horizontal="center" vertical="center" shrinkToFit="1"/>
      <protection locked="0"/>
    </xf>
    <xf numFmtId="0" fontId="59" fillId="0" borderId="0" xfId="4" applyFont="1" applyFill="1" applyAlignment="1" applyProtection="1">
      <alignment horizontal="center" vertical="center" shrinkToFit="1"/>
      <protection locked="0"/>
    </xf>
    <xf numFmtId="0" fontId="59" fillId="0" borderId="14" xfId="4" applyFont="1" applyFill="1" applyBorder="1" applyAlignment="1" applyProtection="1">
      <alignment horizontal="center" vertical="center" shrinkToFit="1"/>
      <protection locked="0"/>
    </xf>
    <xf numFmtId="200" fontId="51" fillId="0" borderId="55" xfId="4" applyNumberFormat="1" applyFont="1" applyFill="1" applyBorder="1" applyAlignment="1" applyProtection="1">
      <alignment horizontal="center" vertical="center"/>
      <protection locked="0"/>
    </xf>
    <xf numFmtId="0" fontId="51" fillId="0" borderId="10" xfId="4" applyFont="1" applyBorder="1" applyAlignment="1" applyProtection="1">
      <alignment horizontal="center" vertical="center" wrapText="1"/>
      <protection locked="0"/>
    </xf>
    <xf numFmtId="0" fontId="51" fillId="0" borderId="11" xfId="4" applyFont="1" applyBorder="1" applyAlignment="1" applyProtection="1">
      <alignment horizontal="center" vertical="center" wrapText="1"/>
      <protection locked="0"/>
    </xf>
    <xf numFmtId="0" fontId="51" fillId="0" borderId="12" xfId="4" applyFont="1" applyBorder="1" applyAlignment="1" applyProtection="1">
      <alignment horizontal="center" vertical="center" wrapText="1"/>
      <protection locked="0"/>
    </xf>
    <xf numFmtId="0" fontId="51" fillId="0" borderId="11" xfId="4" applyFont="1" applyBorder="1" applyAlignment="1" applyProtection="1">
      <alignment horizontal="left" vertical="center"/>
      <protection locked="0"/>
    </xf>
    <xf numFmtId="0" fontId="51" fillId="0" borderId="12" xfId="4" applyFont="1" applyBorder="1" applyAlignment="1" applyProtection="1">
      <alignment horizontal="left" vertical="center"/>
      <protection locked="0"/>
    </xf>
    <xf numFmtId="0" fontId="51" fillId="0" borderId="13" xfId="4" applyFont="1" applyBorder="1" applyAlignment="1" applyProtection="1">
      <alignment horizontal="center" vertical="center" wrapText="1"/>
      <protection locked="0"/>
    </xf>
    <xf numFmtId="0" fontId="51" fillId="0" borderId="0" xfId="4" applyFont="1" applyAlignment="1" applyProtection="1">
      <alignment horizontal="center" vertical="center" wrapText="1"/>
      <protection locked="0"/>
    </xf>
    <xf numFmtId="0" fontId="51" fillId="0" borderId="14" xfId="4" applyFont="1" applyBorder="1" applyAlignment="1" applyProtection="1">
      <alignment horizontal="center" vertical="center" wrapText="1"/>
      <protection locked="0"/>
    </xf>
    <xf numFmtId="0" fontId="59" fillId="0" borderId="13" xfId="4" applyFont="1" applyFill="1" applyBorder="1" applyAlignment="1" applyProtection="1">
      <alignment horizontal="right" vertical="center"/>
      <protection locked="0"/>
    </xf>
    <xf numFmtId="0" fontId="51" fillId="0" borderId="0" xfId="4" applyFont="1" applyAlignment="1" applyProtection="1">
      <alignment horizontal="left" vertical="center"/>
      <protection locked="0"/>
    </xf>
    <xf numFmtId="0" fontId="51" fillId="0" borderId="14" xfId="4" applyFont="1" applyBorder="1" applyAlignment="1" applyProtection="1">
      <alignment horizontal="left" vertical="center"/>
      <protection locked="0"/>
    </xf>
    <xf numFmtId="0" fontId="59" fillId="0" borderId="4" xfId="4" applyFont="1" applyFill="1" applyBorder="1" applyAlignment="1" applyProtection="1">
      <alignment horizontal="center" vertical="center" textRotation="255"/>
      <protection locked="0"/>
    </xf>
    <xf numFmtId="0" fontId="59" fillId="0" borderId="4" xfId="4" applyFont="1" applyFill="1" applyBorder="1" applyAlignment="1" applyProtection="1">
      <alignment horizontal="center" vertical="center" textRotation="255" shrinkToFit="1"/>
      <protection locked="0"/>
    </xf>
    <xf numFmtId="0" fontId="59" fillId="0" borderId="50" xfId="4" applyFont="1" applyFill="1" applyBorder="1" applyAlignment="1" applyProtection="1">
      <alignment vertical="center" shrinkToFit="1"/>
      <protection locked="0"/>
    </xf>
    <xf numFmtId="0" fontId="59" fillId="0" borderId="104" xfId="4" applyFont="1" applyFill="1" applyBorder="1" applyProtection="1">
      <alignment vertical="center"/>
      <protection locked="0"/>
    </xf>
    <xf numFmtId="200" fontId="51" fillId="0" borderId="50" xfId="4" applyNumberFormat="1" applyFont="1" applyFill="1" applyBorder="1" applyAlignment="1" applyProtection="1">
      <alignment horizontal="center" vertical="center"/>
      <protection locked="0"/>
    </xf>
    <xf numFmtId="200" fontId="51" fillId="0" borderId="51" xfId="4" applyNumberFormat="1" applyFont="1" applyFill="1" applyBorder="1" applyAlignment="1" applyProtection="1">
      <alignment horizontal="center" vertical="center"/>
      <protection locked="0"/>
    </xf>
    <xf numFmtId="0" fontId="59" fillId="0" borderId="62" xfId="4" applyFont="1" applyBorder="1" applyAlignment="1" applyProtection="1">
      <alignment vertical="top" wrapText="1"/>
      <protection locked="0"/>
    </xf>
    <xf numFmtId="0" fontId="59" fillId="0" borderId="0" xfId="4" applyFont="1" applyAlignment="1" applyProtection="1">
      <alignment horizontal="center" vertical="center" shrinkToFit="1"/>
      <protection locked="0"/>
    </xf>
    <xf numFmtId="0" fontId="59" fillId="0" borderId="14" xfId="4" applyFont="1" applyBorder="1" applyAlignment="1" applyProtection="1">
      <alignment horizontal="center" vertical="center" shrinkToFit="1"/>
      <protection locked="0"/>
    </xf>
    <xf numFmtId="0" fontId="51" fillId="0" borderId="15" xfId="4" applyFont="1" applyBorder="1" applyAlignment="1" applyProtection="1">
      <alignment horizontal="center" vertical="center" wrapText="1"/>
      <protection locked="0"/>
    </xf>
    <xf numFmtId="0" fontId="51" fillId="0" borderId="6" xfId="4" applyFont="1" applyBorder="1" applyAlignment="1" applyProtection="1">
      <alignment horizontal="center" vertical="center" wrapText="1"/>
      <protection locked="0"/>
    </xf>
    <xf numFmtId="0" fontId="51" fillId="0" borderId="16" xfId="4" applyFont="1" applyBorder="1" applyAlignment="1" applyProtection="1">
      <alignment horizontal="center" vertical="center" wrapText="1"/>
      <protection locked="0"/>
    </xf>
    <xf numFmtId="0" fontId="51" fillId="0" borderId="6" xfId="4" applyFont="1" applyBorder="1" applyAlignment="1" applyProtection="1">
      <alignment horizontal="left" vertical="center"/>
      <protection locked="0"/>
    </xf>
    <xf numFmtId="0" fontId="51" fillId="0" borderId="16" xfId="4" applyFont="1" applyBorder="1" applyAlignment="1" applyProtection="1">
      <alignment horizontal="left" vertical="center"/>
      <protection locked="0"/>
    </xf>
    <xf numFmtId="0" fontId="51" fillId="0" borderId="62" xfId="4" applyFont="1" applyFill="1" applyBorder="1" applyProtection="1">
      <alignment vertical="center"/>
      <protection locked="0"/>
    </xf>
    <xf numFmtId="0" fontId="51" fillId="2" borderId="0" xfId="4" applyFont="1" applyFill="1" applyAlignment="1" applyProtection="1">
      <alignment horizontal="left" vertical="top"/>
      <protection locked="0"/>
    </xf>
    <xf numFmtId="0" fontId="51" fillId="2" borderId="0" xfId="4" applyFont="1" applyFill="1" applyAlignment="1" applyProtection="1">
      <alignment horizontal="left" vertical="top"/>
      <protection locked="0"/>
    </xf>
    <xf numFmtId="181" fontId="59" fillId="5" borderId="10" xfId="4" applyNumberFormat="1" applyFont="1" applyFill="1" applyBorder="1" applyAlignment="1" applyProtection="1">
      <alignment horizontal="right" vertical="center"/>
      <protection locked="0"/>
    </xf>
    <xf numFmtId="181" fontId="59" fillId="5" borderId="11" xfId="4" applyNumberFormat="1" applyFont="1" applyFill="1" applyBorder="1" applyAlignment="1" applyProtection="1">
      <alignment horizontal="right" vertical="center"/>
      <protection locked="0"/>
    </xf>
    <xf numFmtId="0" fontId="59" fillId="5" borderId="11" xfId="4" applyFont="1" applyFill="1" applyBorder="1" applyAlignment="1" applyProtection="1">
      <alignment horizontal="right" vertical="center"/>
      <protection locked="0"/>
    </xf>
    <xf numFmtId="0" fontId="59" fillId="0" borderId="14" xfId="4" applyFont="1" applyFill="1" applyBorder="1" applyProtection="1">
      <alignment vertical="center"/>
      <protection locked="0"/>
    </xf>
    <xf numFmtId="0" fontId="59" fillId="0" borderId="56" xfId="4" applyFont="1" applyFill="1" applyBorder="1" applyAlignment="1" applyProtection="1">
      <alignment horizontal="left" vertical="center" wrapText="1" shrinkToFit="1"/>
      <protection locked="0"/>
    </xf>
    <xf numFmtId="0" fontId="59" fillId="0" borderId="48" xfId="4" applyFont="1" applyFill="1" applyBorder="1" applyAlignment="1" applyProtection="1">
      <alignment horizontal="left" vertical="center" wrapText="1" shrinkToFit="1"/>
      <protection locked="0"/>
    </xf>
    <xf numFmtId="0" fontId="51" fillId="0" borderId="5" xfId="4" applyFont="1" applyBorder="1" applyAlignment="1" applyProtection="1">
      <alignment vertical="top" wrapText="1" shrinkToFit="1"/>
      <protection locked="0"/>
    </xf>
    <xf numFmtId="0" fontId="51" fillId="0" borderId="0" xfId="4" applyFont="1" applyAlignment="1" applyProtection="1">
      <alignment vertical="top" wrapText="1"/>
      <protection locked="0"/>
    </xf>
    <xf numFmtId="181" fontId="59" fillId="5" borderId="13" xfId="4" applyNumberFormat="1" applyFont="1" applyFill="1" applyBorder="1" applyAlignment="1" applyProtection="1">
      <alignment horizontal="right" vertical="center"/>
      <protection locked="0"/>
    </xf>
    <xf numFmtId="181" fontId="59" fillId="5" borderId="0" xfId="4" applyNumberFormat="1" applyFont="1" applyFill="1" applyAlignment="1" applyProtection="1">
      <alignment horizontal="right" vertical="center"/>
      <protection locked="0"/>
    </xf>
    <xf numFmtId="0" fontId="59" fillId="5" borderId="13" xfId="4" applyFont="1" applyFill="1" applyBorder="1" applyAlignment="1" applyProtection="1">
      <alignment horizontal="right" vertical="center"/>
      <protection locked="0"/>
    </xf>
    <xf numFmtId="0" fontId="59" fillId="5" borderId="0" xfId="4" applyFont="1" applyFill="1" applyAlignment="1" applyProtection="1">
      <alignment horizontal="right" vertical="center"/>
      <protection locked="0"/>
    </xf>
    <xf numFmtId="0" fontId="59" fillId="0" borderId="15" xfId="4" applyFont="1" applyFill="1" applyBorder="1" applyAlignment="1" applyProtection="1">
      <alignment horizontal="left" vertical="center" wrapText="1" shrinkToFit="1"/>
      <protection locked="0"/>
    </xf>
    <xf numFmtId="0" fontId="59" fillId="0" borderId="6" xfId="4" applyFont="1" applyFill="1" applyBorder="1" applyAlignment="1" applyProtection="1">
      <alignment horizontal="left" vertical="center" wrapText="1" shrinkToFit="1"/>
      <protection locked="0"/>
    </xf>
    <xf numFmtId="200" fontId="51" fillId="0" borderId="42" xfId="4" applyNumberFormat="1" applyFont="1" applyFill="1" applyBorder="1" applyAlignment="1" applyProtection="1">
      <alignment horizontal="center" vertical="center"/>
      <protection locked="0"/>
    </xf>
    <xf numFmtId="200" fontId="51" fillId="0" borderId="59" xfId="4" applyNumberFormat="1" applyFont="1" applyFill="1" applyBorder="1" applyAlignment="1" applyProtection="1">
      <alignment horizontal="center" vertical="center"/>
      <protection locked="0"/>
    </xf>
    <xf numFmtId="0" fontId="51" fillId="0" borderId="33" xfId="4" applyFont="1" applyBorder="1" applyAlignment="1" applyProtection="1">
      <alignment horizontal="center" vertical="center"/>
      <protection locked="0"/>
    </xf>
    <xf numFmtId="0" fontId="51" fillId="0" borderId="2" xfId="4" applyFont="1" applyBorder="1" applyAlignment="1" applyProtection="1">
      <alignment horizontal="center" vertical="center"/>
      <protection locked="0"/>
    </xf>
    <xf numFmtId="0" fontId="51" fillId="0" borderId="66" xfId="4" applyFont="1" applyBorder="1" applyAlignment="1" applyProtection="1">
      <alignment horizontal="center" vertical="center"/>
      <protection locked="0"/>
    </xf>
    <xf numFmtId="4" fontId="59" fillId="5" borderId="65" xfId="4" applyNumberFormat="1" applyFont="1" applyFill="1" applyBorder="1" applyAlignment="1" applyProtection="1">
      <alignment horizontal="right" vertical="center"/>
      <protection locked="0"/>
    </xf>
    <xf numFmtId="4" fontId="59" fillId="5" borderId="2" xfId="4" applyNumberFormat="1" applyFont="1" applyFill="1" applyBorder="1" applyAlignment="1" applyProtection="1">
      <alignment horizontal="right" vertical="center"/>
      <protection locked="0"/>
    </xf>
    <xf numFmtId="0" fontId="51" fillId="0" borderId="2" xfId="4" applyFont="1" applyBorder="1" applyAlignment="1" applyProtection="1">
      <alignment horizontal="left" vertical="center"/>
      <protection locked="0"/>
    </xf>
    <xf numFmtId="0" fontId="51" fillId="0" borderId="63" xfId="4" applyFont="1" applyBorder="1" applyAlignment="1" applyProtection="1">
      <alignment horizontal="left" vertical="center"/>
      <protection locked="0"/>
    </xf>
    <xf numFmtId="0" fontId="59" fillId="0" borderId="11" xfId="4" applyFont="1" applyFill="1" applyBorder="1" applyAlignment="1" applyProtection="1">
      <alignment horizontal="left" vertical="center"/>
      <protection locked="0"/>
    </xf>
    <xf numFmtId="0" fontId="59" fillId="0" borderId="29" xfId="4" applyFont="1" applyFill="1" applyBorder="1" applyProtection="1">
      <alignment vertical="center"/>
      <protection locked="0"/>
    </xf>
    <xf numFmtId="200" fontId="51" fillId="0" borderId="12" xfId="4" applyNumberFormat="1" applyFont="1" applyFill="1" applyBorder="1" applyAlignment="1" applyProtection="1">
      <alignment horizontal="center" vertical="center"/>
      <protection locked="0"/>
    </xf>
    <xf numFmtId="0" fontId="51" fillId="0" borderId="8" xfId="4" applyFont="1" applyBorder="1" applyAlignment="1" applyProtection="1">
      <alignment horizontal="center" vertical="center"/>
      <protection locked="0"/>
    </xf>
    <xf numFmtId="0" fontId="51" fillId="0" borderId="7" xfId="4" applyFont="1" applyBorder="1" applyAlignment="1" applyProtection="1">
      <alignment horizontal="center" vertical="center"/>
      <protection locked="0"/>
    </xf>
    <xf numFmtId="0" fontId="51" fillId="0" borderId="24" xfId="4" applyFont="1" applyBorder="1" applyAlignment="1" applyProtection="1">
      <alignment horizontal="center" vertical="center"/>
      <protection locked="0"/>
    </xf>
    <xf numFmtId="4" fontId="59" fillId="5" borderId="44" xfId="4" applyNumberFormat="1" applyFont="1" applyFill="1" applyBorder="1" applyAlignment="1" applyProtection="1">
      <alignment horizontal="right" vertical="center"/>
      <protection locked="0"/>
    </xf>
    <xf numFmtId="4" fontId="59" fillId="5" borderId="7" xfId="4" applyNumberFormat="1" applyFont="1" applyFill="1" applyBorder="1" applyAlignment="1" applyProtection="1">
      <alignment horizontal="right" vertical="center"/>
      <protection locked="0"/>
    </xf>
    <xf numFmtId="0" fontId="51" fillId="0" borderId="7" xfId="4" applyFont="1" applyBorder="1" applyAlignment="1" applyProtection="1">
      <alignment horizontal="left" vertical="center"/>
      <protection locked="0"/>
    </xf>
    <xf numFmtId="0" fontId="51" fillId="0" borderId="9" xfId="4" applyFont="1" applyBorder="1" applyAlignment="1" applyProtection="1">
      <alignment horizontal="left" vertical="center"/>
      <protection locked="0"/>
    </xf>
    <xf numFmtId="0" fontId="59" fillId="0" borderId="126" xfId="4" applyFont="1" applyFill="1" applyBorder="1" applyAlignment="1" applyProtection="1">
      <alignment horizontal="center" vertical="center" textRotation="255" shrinkToFit="1"/>
      <protection locked="0"/>
    </xf>
    <xf numFmtId="0" fontId="59" fillId="0" borderId="23" xfId="4" applyFont="1" applyFill="1" applyBorder="1" applyProtection="1">
      <alignment vertical="center"/>
      <protection locked="0"/>
    </xf>
    <xf numFmtId="200" fontId="51" fillId="0" borderId="16" xfId="4" applyNumberFormat="1" applyFont="1" applyFill="1" applyBorder="1" applyAlignment="1" applyProtection="1">
      <alignment horizontal="center" vertical="center"/>
      <protection locked="0"/>
    </xf>
    <xf numFmtId="0" fontId="51" fillId="0" borderId="62" xfId="4" applyFont="1" applyFill="1" applyBorder="1" applyProtection="1">
      <alignment vertical="center"/>
      <protection locked="0"/>
    </xf>
    <xf numFmtId="0" fontId="51" fillId="0" borderId="0" xfId="4" applyFont="1" applyFill="1" applyProtection="1">
      <alignment vertical="center"/>
      <protection locked="0"/>
    </xf>
    <xf numFmtId="0" fontId="51" fillId="0" borderId="2" xfId="4" applyFont="1" applyFill="1" applyBorder="1" applyAlignment="1" applyProtection="1">
      <alignment horizontal="center" vertical="center" wrapText="1"/>
      <protection locked="0"/>
    </xf>
    <xf numFmtId="0" fontId="64" fillId="0" borderId="158" xfId="4" applyFont="1" applyBorder="1" applyProtection="1">
      <alignment vertical="center"/>
      <protection locked="0"/>
    </xf>
    <xf numFmtId="0" fontId="64" fillId="0" borderId="159" xfId="4" applyFont="1" applyBorder="1" applyProtection="1">
      <alignment vertical="center"/>
      <protection locked="0"/>
    </xf>
    <xf numFmtId="0" fontId="59" fillId="0" borderId="29" xfId="4" applyFont="1" applyFill="1" applyBorder="1" applyAlignment="1" applyProtection="1">
      <alignment horizontal="center" vertical="center"/>
      <protection locked="0"/>
    </xf>
    <xf numFmtId="0" fontId="51" fillId="0" borderId="11" xfId="4" applyFont="1" applyFill="1" applyBorder="1" applyAlignment="1" applyProtection="1">
      <alignment horizontal="left" vertical="center" wrapText="1"/>
      <protection locked="0"/>
    </xf>
    <xf numFmtId="0" fontId="51" fillId="0" borderId="12" xfId="4" applyFont="1" applyFill="1" applyBorder="1" applyAlignment="1" applyProtection="1">
      <alignment horizontal="left" vertical="center" wrapText="1"/>
      <protection locked="0"/>
    </xf>
    <xf numFmtId="0" fontId="51" fillId="0" borderId="62" xfId="4" applyFont="1" applyFill="1" applyBorder="1" applyAlignment="1" applyProtection="1">
      <alignment horizontal="right" vertical="top"/>
      <protection locked="0"/>
    </xf>
    <xf numFmtId="0" fontId="51" fillId="0" borderId="0" xfId="4" applyFont="1" applyAlignment="1" applyProtection="1">
      <alignment horizontal="left"/>
      <protection locked="0"/>
    </xf>
    <xf numFmtId="0" fontId="51" fillId="0" borderId="6" xfId="4" applyFont="1" applyFill="1" applyBorder="1" applyAlignment="1" applyProtection="1">
      <alignment horizontal="center" vertical="center" wrapText="1"/>
      <protection locked="0"/>
    </xf>
    <xf numFmtId="0" fontId="59" fillId="0" borderId="54" xfId="4" applyFont="1" applyFill="1" applyBorder="1" applyAlignment="1" applyProtection="1">
      <alignment horizontal="center" vertical="center"/>
      <protection locked="0"/>
    </xf>
    <xf numFmtId="0" fontId="59" fillId="0" borderId="39" xfId="4" applyFont="1" applyFill="1" applyBorder="1" applyAlignment="1" applyProtection="1">
      <alignment horizontal="center" vertical="center"/>
      <protection locked="0"/>
    </xf>
    <xf numFmtId="0" fontId="59" fillId="0" borderId="102" xfId="4" applyFont="1" applyFill="1" applyBorder="1" applyAlignment="1" applyProtection="1">
      <alignment horizontal="center" vertical="center"/>
      <protection locked="0"/>
    </xf>
    <xf numFmtId="0" fontId="51" fillId="0" borderId="39" xfId="4" applyFont="1" applyFill="1" applyBorder="1" applyAlignment="1" applyProtection="1">
      <alignment horizontal="left" vertical="center" wrapText="1"/>
      <protection locked="0"/>
    </xf>
    <xf numFmtId="0" fontId="51" fillId="0" borderId="39" xfId="4" applyFont="1" applyFill="1" applyBorder="1" applyAlignment="1" applyProtection="1">
      <alignment horizontal="center" vertical="center"/>
      <protection locked="0"/>
    </xf>
    <xf numFmtId="0" fontId="51" fillId="0" borderId="55" xfId="4" applyFont="1" applyFill="1" applyBorder="1" applyAlignment="1" applyProtection="1">
      <alignment horizontal="left" vertical="center" wrapText="1"/>
      <protection locked="0"/>
    </xf>
    <xf numFmtId="0" fontId="59" fillId="0" borderId="17" xfId="4" applyFont="1" applyBorder="1" applyAlignment="1" applyProtection="1">
      <alignment horizontal="center" vertical="center"/>
      <protection locked="0"/>
    </xf>
    <xf numFmtId="0" fontId="59" fillId="0" borderId="18" xfId="4" applyFont="1" applyBorder="1" applyAlignment="1" applyProtection="1">
      <alignment horizontal="center" vertical="center"/>
      <protection locked="0"/>
    </xf>
    <xf numFmtId="0" fontId="59" fillId="0" borderId="19" xfId="4" applyFont="1" applyBorder="1" applyAlignment="1" applyProtection="1">
      <alignment horizontal="center" vertical="center"/>
      <protection locked="0"/>
    </xf>
    <xf numFmtId="0" fontId="59" fillId="0" borderId="17" xfId="4" applyFont="1" applyBorder="1" applyAlignment="1" applyProtection="1">
      <alignment horizontal="center" vertical="center" shrinkToFit="1"/>
      <protection locked="0"/>
    </xf>
    <xf numFmtId="0" fontId="59" fillId="0" borderId="18" xfId="4" applyFont="1" applyBorder="1" applyAlignment="1" applyProtection="1">
      <alignment horizontal="center" vertical="center" shrinkToFit="1"/>
      <protection locked="0"/>
    </xf>
    <xf numFmtId="0" fontId="59" fillId="0" borderId="19" xfId="4" applyFont="1" applyBorder="1" applyAlignment="1" applyProtection="1">
      <alignment horizontal="center" vertical="center" shrinkToFit="1"/>
      <protection locked="0"/>
    </xf>
    <xf numFmtId="0" fontId="59" fillId="0" borderId="126" xfId="4" applyFont="1" applyFill="1" applyBorder="1" applyAlignment="1" applyProtection="1">
      <alignment horizontal="center" vertical="center" textRotation="255"/>
      <protection locked="0"/>
    </xf>
    <xf numFmtId="0" fontId="59" fillId="0" borderId="23" xfId="4" applyFont="1" applyFill="1" applyBorder="1" applyAlignment="1" applyProtection="1">
      <alignment horizontal="center" vertical="center"/>
      <protection locked="0"/>
    </xf>
    <xf numFmtId="0" fontId="51" fillId="0" borderId="6" xfId="4" applyFont="1" applyFill="1" applyBorder="1" applyAlignment="1" applyProtection="1">
      <alignment horizontal="left" vertical="center"/>
      <protection locked="0"/>
    </xf>
    <xf numFmtId="0" fontId="59" fillId="0" borderId="48" xfId="4" applyFont="1" applyBorder="1" applyProtection="1">
      <alignment vertical="center"/>
      <protection locked="0"/>
    </xf>
    <xf numFmtId="0" fontId="59" fillId="0" borderId="48" xfId="4" applyFont="1" applyBorder="1" applyAlignment="1" applyProtection="1">
      <alignment horizontal="left" vertical="top" wrapText="1"/>
      <protection locked="0"/>
    </xf>
    <xf numFmtId="0" fontId="59" fillId="0" borderId="57" xfId="4" applyFont="1" applyBorder="1" applyAlignment="1" applyProtection="1">
      <alignment horizontal="left" vertical="top" wrapText="1"/>
      <protection locked="0"/>
    </xf>
    <xf numFmtId="202" fontId="51" fillId="0" borderId="0" xfId="4" applyNumberFormat="1" applyFont="1" applyAlignment="1" applyProtection="1">
      <alignment horizontal="right" vertical="center"/>
      <protection locked="0"/>
    </xf>
    <xf numFmtId="202" fontId="51" fillId="0" borderId="5" xfId="4" applyNumberFormat="1" applyFont="1" applyBorder="1" applyAlignment="1" applyProtection="1">
      <alignment horizontal="right" vertical="center"/>
      <protection locked="0"/>
    </xf>
    <xf numFmtId="198" fontId="59" fillId="5" borderId="106" xfId="4" applyNumberFormat="1" applyFont="1" applyFill="1" applyBorder="1" applyAlignment="1" applyProtection="1">
      <alignment horizontal="center" vertical="center"/>
      <protection locked="0"/>
    </xf>
    <xf numFmtId="198" fontId="59" fillId="5" borderId="107" xfId="4" applyNumberFormat="1" applyFont="1" applyFill="1" applyBorder="1" applyAlignment="1" applyProtection="1">
      <alignment horizontal="center" vertical="center"/>
      <protection locked="0"/>
    </xf>
    <xf numFmtId="196" fontId="59" fillId="5" borderId="107" xfId="4" applyNumberFormat="1" applyFont="1" applyFill="1" applyBorder="1" applyAlignment="1" applyProtection="1">
      <alignment horizontal="right" vertical="center"/>
      <protection locked="0"/>
    </xf>
    <xf numFmtId="196" fontId="59" fillId="5" borderId="108" xfId="4" applyNumberFormat="1" applyFont="1" applyFill="1" applyBorder="1" applyAlignment="1" applyProtection="1">
      <alignment horizontal="right" vertical="center"/>
      <protection locked="0"/>
    </xf>
    <xf numFmtId="0" fontId="59" fillId="0" borderId="1" xfId="4" applyFont="1" applyBorder="1" applyAlignment="1" applyProtection="1">
      <alignment horizontal="left" vertical="center"/>
      <protection locked="0"/>
    </xf>
    <xf numFmtId="0" fontId="59" fillId="0" borderId="1" xfId="4" applyFont="1" applyBorder="1" applyProtection="1">
      <alignment vertical="center"/>
      <protection locked="0"/>
    </xf>
    <xf numFmtId="0" fontId="59" fillId="0" borderId="61" xfId="4" applyFont="1" applyBorder="1" applyProtection="1">
      <alignment vertical="center"/>
      <protection locked="0"/>
    </xf>
    <xf numFmtId="0" fontId="59" fillId="0" borderId="10" xfId="4" applyFont="1" applyFill="1" applyBorder="1" applyAlignment="1" applyProtection="1">
      <alignment horizontal="center" vertical="center" shrinkToFit="1"/>
      <protection locked="0"/>
    </xf>
    <xf numFmtId="0" fontId="59" fillId="0" borderId="11" xfId="4" applyFont="1" applyFill="1" applyBorder="1" applyAlignment="1" applyProtection="1">
      <alignment horizontal="center" vertical="center" shrinkToFit="1"/>
      <protection locked="0"/>
    </xf>
    <xf numFmtId="0" fontId="59" fillId="0" borderId="29" xfId="4" applyFont="1" applyFill="1" applyBorder="1" applyAlignment="1" applyProtection="1">
      <alignment horizontal="center" vertical="center" shrinkToFit="1"/>
      <protection locked="0"/>
    </xf>
    <xf numFmtId="0" fontId="51" fillId="0" borderId="39" xfId="0" applyFont="1" applyBorder="1" applyProtection="1">
      <alignment vertical="center"/>
      <protection locked="0"/>
    </xf>
    <xf numFmtId="0" fontId="59" fillId="0" borderId="14" xfId="4" applyFont="1" applyBorder="1" applyAlignment="1" applyProtection="1">
      <alignment horizontal="left" vertical="top" wrapText="1"/>
      <protection locked="0"/>
    </xf>
    <xf numFmtId="203" fontId="51" fillId="2" borderId="0" xfId="4" applyNumberFormat="1" applyFont="1" applyFill="1" applyAlignment="1" applyProtection="1">
      <alignment horizontal="center" vertical="top" shrinkToFit="1"/>
      <protection locked="0"/>
    </xf>
    <xf numFmtId="203" fontId="51" fillId="2" borderId="14" xfId="4" applyNumberFormat="1" applyFont="1" applyFill="1" applyBorder="1" applyAlignment="1" applyProtection="1">
      <alignment horizontal="center" vertical="top" shrinkToFit="1"/>
      <protection locked="0"/>
    </xf>
    <xf numFmtId="187" fontId="59" fillId="0" borderId="114" xfId="4" applyNumberFormat="1" applyFont="1" applyFill="1" applyBorder="1" applyAlignment="1" applyProtection="1">
      <alignment horizontal="right" vertical="center"/>
      <protection locked="0"/>
    </xf>
    <xf numFmtId="187" fontId="59" fillId="0" borderId="28" xfId="4" applyNumberFormat="1" applyFont="1" applyFill="1" applyBorder="1" applyAlignment="1" applyProtection="1">
      <alignment horizontal="right" vertical="center"/>
      <protection locked="0"/>
    </xf>
    <xf numFmtId="0" fontId="59" fillId="0" borderId="18" xfId="4" applyFont="1" applyBorder="1" applyAlignment="1" applyProtection="1">
      <alignment horizontal="left" vertical="center"/>
      <protection locked="0"/>
    </xf>
    <xf numFmtId="0" fontId="59" fillId="0" borderId="18" xfId="4" applyFont="1" applyBorder="1" applyAlignment="1" applyProtection="1">
      <alignment horizontal="center" vertical="center"/>
      <protection locked="0"/>
    </xf>
    <xf numFmtId="0" fontId="51" fillId="0" borderId="19" xfId="4" applyFont="1" applyFill="1" applyBorder="1" applyAlignment="1" applyProtection="1">
      <alignment horizontal="left" vertical="center"/>
      <protection locked="0"/>
    </xf>
    <xf numFmtId="0" fontId="59" fillId="0" borderId="15" xfId="4" applyFont="1" applyFill="1" applyBorder="1" applyAlignment="1" applyProtection="1">
      <alignment horizontal="center" vertical="center" shrinkToFit="1"/>
      <protection locked="0"/>
    </xf>
    <xf numFmtId="0" fontId="59" fillId="0" borderId="23" xfId="4" applyFont="1" applyFill="1" applyBorder="1" applyAlignment="1" applyProtection="1">
      <alignment horizontal="center" vertical="center" shrinkToFit="1"/>
      <protection locked="0"/>
    </xf>
    <xf numFmtId="0" fontId="51" fillId="0" borderId="42" xfId="4" applyFont="1" applyFill="1" applyBorder="1" applyProtection="1">
      <alignment vertical="center"/>
      <protection locked="0"/>
    </xf>
    <xf numFmtId="0" fontId="45" fillId="0" borderId="0" xfId="4" applyFont="1" applyAlignment="1" applyProtection="1">
      <alignment vertical="top" wrapText="1"/>
      <protection locked="0"/>
    </xf>
    <xf numFmtId="0" fontId="51" fillId="0" borderId="14" xfId="4" applyFont="1" applyBorder="1" applyAlignment="1" applyProtection="1">
      <alignment vertical="top" wrapText="1"/>
      <protection locked="0"/>
    </xf>
    <xf numFmtId="187" fontId="59" fillId="0" borderId="17" xfId="4" applyNumberFormat="1" applyFont="1" applyFill="1" applyBorder="1" applyAlignment="1" applyProtection="1">
      <alignment horizontal="right" vertical="center"/>
      <protection locked="0"/>
    </xf>
    <xf numFmtId="187" fontId="59" fillId="0" borderId="18" xfId="4" applyNumberFormat="1" applyFont="1" applyFill="1" applyBorder="1" applyAlignment="1" applyProtection="1">
      <alignment horizontal="right" vertical="center"/>
      <protection locked="0"/>
    </xf>
    <xf numFmtId="0" fontId="51" fillId="0" borderId="18" xfId="4" applyFont="1" applyFill="1" applyBorder="1" applyAlignment="1" applyProtection="1">
      <alignment horizontal="left" vertical="center"/>
      <protection locked="0"/>
    </xf>
    <xf numFmtId="0" fontId="59" fillId="0" borderId="19" xfId="4" applyFont="1" applyBorder="1" applyProtection="1">
      <alignment vertical="center"/>
      <protection locked="0"/>
    </xf>
    <xf numFmtId="0" fontId="51" fillId="0" borderId="11" xfId="0" applyFont="1" applyBorder="1" applyProtection="1">
      <alignment vertical="center"/>
      <protection locked="0"/>
    </xf>
    <xf numFmtId="0" fontId="59" fillId="0" borderId="46" xfId="4" applyFont="1" applyFill="1" applyBorder="1" applyAlignment="1" applyProtection="1">
      <alignment horizontal="center" vertical="center" shrinkToFit="1"/>
      <protection locked="0"/>
    </xf>
    <xf numFmtId="0" fontId="59" fillId="0" borderId="20" xfId="4" applyFont="1" applyFill="1" applyBorder="1" applyAlignment="1" applyProtection="1">
      <alignment horizontal="center" vertical="center" shrinkToFit="1"/>
      <protection locked="0"/>
    </xf>
    <xf numFmtId="0" fontId="59" fillId="0" borderId="145" xfId="4" applyFont="1" applyFill="1" applyBorder="1" applyAlignment="1" applyProtection="1">
      <alignment horizontal="center" vertical="center" shrinkToFit="1"/>
      <protection locked="0"/>
    </xf>
    <xf numFmtId="0" fontId="51" fillId="0" borderId="20" xfId="0" applyFont="1" applyBorder="1" applyProtection="1">
      <alignment vertical="center"/>
      <protection locked="0"/>
    </xf>
    <xf numFmtId="0" fontId="59" fillId="0" borderId="20" xfId="4" applyFont="1" applyBorder="1" applyAlignment="1" applyProtection="1">
      <alignment horizontal="left" vertical="top" wrapText="1"/>
      <protection locked="0"/>
    </xf>
    <xf numFmtId="0" fontId="59" fillId="0" borderId="47" xfId="4" applyFont="1" applyBorder="1" applyAlignment="1" applyProtection="1">
      <alignment horizontal="left" vertical="top" wrapText="1"/>
      <protection locked="0"/>
    </xf>
    <xf numFmtId="0" fontId="59" fillId="0" borderId="22" xfId="4" applyFont="1" applyFill="1" applyBorder="1" applyAlignment="1" applyProtection="1">
      <alignment horizontal="center" vertical="center"/>
      <protection locked="0"/>
    </xf>
    <xf numFmtId="0" fontId="59" fillId="0" borderId="201" xfId="4" applyFont="1" applyFill="1" applyBorder="1" applyAlignment="1" applyProtection="1">
      <alignment horizontal="right" vertical="center" shrinkToFit="1"/>
      <protection locked="0"/>
    </xf>
    <xf numFmtId="0" fontId="51" fillId="0" borderId="36" xfId="4" applyFont="1" applyFill="1" applyBorder="1" applyAlignment="1" applyProtection="1">
      <alignment horizontal="center" vertical="center" shrinkToFit="1"/>
      <protection locked="0"/>
    </xf>
    <xf numFmtId="0" fontId="59" fillId="0" borderId="32" xfId="4" applyFont="1" applyFill="1" applyBorder="1" applyAlignment="1" applyProtection="1">
      <alignment horizontal="right" vertical="center" shrinkToFit="1"/>
      <protection locked="0"/>
    </xf>
    <xf numFmtId="0" fontId="51" fillId="0" borderId="16" xfId="4" applyFont="1" applyFill="1" applyBorder="1" applyAlignment="1" applyProtection="1">
      <alignment horizontal="center" vertical="center" shrinkToFit="1"/>
      <protection locked="0"/>
    </xf>
    <xf numFmtId="183" fontId="59" fillId="0" borderId="6" xfId="4" applyNumberFormat="1" applyFont="1" applyFill="1" applyBorder="1" applyProtection="1">
      <alignment vertical="center"/>
      <protection locked="0"/>
    </xf>
    <xf numFmtId="0" fontId="59" fillId="0" borderId="158" xfId="4" applyFont="1" applyBorder="1" applyAlignment="1" applyProtection="1">
      <alignment horizontal="left"/>
      <protection locked="0"/>
    </xf>
    <xf numFmtId="0" fontId="59" fillId="0" borderId="159" xfId="4" applyFont="1" applyBorder="1" applyAlignment="1" applyProtection="1">
      <alignment horizontal="left"/>
      <protection locked="0"/>
    </xf>
    <xf numFmtId="0" fontId="51" fillId="0" borderId="0" xfId="4" applyFont="1" applyFill="1" applyAlignment="1" applyProtection="1">
      <alignment horizontal="left" vertical="center" shrinkToFit="1"/>
      <protection locked="0"/>
    </xf>
    <xf numFmtId="0" fontId="59" fillId="2" borderId="0" xfId="4" applyFont="1" applyFill="1" applyAlignment="1" applyProtection="1">
      <alignment horizontal="right" vertical="center"/>
      <protection locked="0"/>
    </xf>
    <xf numFmtId="0" fontId="63" fillId="0" borderId="0" xfId="4" applyFont="1" applyFill="1" applyAlignment="1" applyProtection="1">
      <alignment horizontal="center" vertical="top"/>
      <protection locked="0"/>
    </xf>
    <xf numFmtId="0" fontId="51" fillId="0" borderId="158" xfId="4" applyFont="1" applyBorder="1" applyAlignment="1" applyProtection="1">
      <alignment horizontal="left" vertical="top"/>
      <protection locked="0"/>
    </xf>
    <xf numFmtId="0" fontId="51" fillId="0" borderId="159" xfId="4" applyFont="1" applyBorder="1" applyAlignment="1" applyProtection="1">
      <alignment horizontal="left" vertical="top"/>
      <protection locked="0"/>
    </xf>
    <xf numFmtId="0" fontId="63" fillId="2" borderId="0" xfId="4" applyFont="1" applyFill="1" applyAlignment="1" applyProtection="1">
      <alignment horizontal="center" vertical="top"/>
      <protection locked="0"/>
    </xf>
    <xf numFmtId="0" fontId="51" fillId="2" borderId="158" xfId="4" applyFont="1" applyFill="1" applyBorder="1" applyAlignment="1" applyProtection="1">
      <alignment horizontal="left" vertical="top"/>
      <protection locked="0"/>
    </xf>
    <xf numFmtId="0" fontId="51" fillId="2" borderId="159" xfId="4" applyFont="1" applyFill="1" applyBorder="1" applyAlignment="1" applyProtection="1">
      <alignment horizontal="left" vertical="top"/>
      <protection locked="0"/>
    </xf>
    <xf numFmtId="196" fontId="59" fillId="0" borderId="17" xfId="4" applyNumberFormat="1" applyFont="1" applyFill="1" applyBorder="1" applyAlignment="1" applyProtection="1">
      <alignment horizontal="right" vertical="center"/>
      <protection locked="0"/>
    </xf>
    <xf numFmtId="196" fontId="59" fillId="0" borderId="18" xfId="4" applyNumberFormat="1" applyFont="1" applyFill="1" applyBorder="1" applyAlignment="1" applyProtection="1">
      <alignment horizontal="right" vertical="center"/>
      <protection locked="0"/>
    </xf>
    <xf numFmtId="0" fontId="51" fillId="0" borderId="62" xfId="4" applyFont="1" applyFill="1" applyBorder="1" applyAlignment="1" applyProtection="1">
      <alignment horizontal="right" vertical="center"/>
      <protection locked="0"/>
    </xf>
    <xf numFmtId="0" fontId="59" fillId="0" borderId="0" xfId="4" applyFont="1" applyFill="1" applyAlignment="1" applyProtection="1">
      <alignment vertical="center" textRotation="255"/>
      <protection locked="0"/>
    </xf>
    <xf numFmtId="183" fontId="63" fillId="2" borderId="0" xfId="4" applyNumberFormat="1" applyFont="1" applyFill="1" applyAlignment="1" applyProtection="1">
      <alignment vertical="top" shrinkToFit="1"/>
      <protection locked="0"/>
    </xf>
    <xf numFmtId="0" fontId="63" fillId="2" borderId="0" xfId="4" applyFont="1" applyFill="1" applyAlignment="1" applyProtection="1">
      <alignment vertical="top" shrinkToFit="1"/>
      <protection locked="0"/>
    </xf>
    <xf numFmtId="0" fontId="51" fillId="0" borderId="0" xfId="4" applyFont="1" applyFill="1" applyAlignment="1" applyProtection="1">
      <alignment horizontal="right" vertical="center"/>
      <protection locked="0"/>
    </xf>
    <xf numFmtId="0" fontId="51" fillId="0" borderId="0" xfId="4" applyFont="1" applyAlignment="1" applyProtection="1">
      <alignment horizontal="left" vertical="center" wrapText="1"/>
      <protection locked="0"/>
    </xf>
    <xf numFmtId="0" fontId="59" fillId="0" borderId="0" xfId="4" applyFont="1" applyAlignment="1" applyProtection="1">
      <alignment horizontal="center" vertical="center" textRotation="255"/>
      <protection locked="0"/>
    </xf>
    <xf numFmtId="0" fontId="59" fillId="0" borderId="14" xfId="4" applyFont="1" applyBorder="1" applyAlignment="1" applyProtection="1">
      <alignment horizontal="center" vertical="center" textRotation="255"/>
      <protection locked="0"/>
    </xf>
    <xf numFmtId="0" fontId="59" fillId="0" borderId="160" xfId="4" applyFont="1" applyBorder="1" applyProtection="1">
      <alignment vertical="center"/>
      <protection locked="0"/>
    </xf>
    <xf numFmtId="0" fontId="59" fillId="0" borderId="161" xfId="4" applyFont="1" applyBorder="1" applyProtection="1">
      <alignment vertical="center"/>
      <protection locked="0"/>
    </xf>
    <xf numFmtId="0" fontId="59" fillId="0" borderId="8" xfId="4" applyFont="1" applyFill="1" applyBorder="1" applyProtection="1">
      <alignment vertical="center"/>
      <protection locked="0"/>
    </xf>
    <xf numFmtId="0" fontId="59" fillId="0" borderId="7" xfId="4" applyFont="1" applyBorder="1" applyProtection="1">
      <alignment vertical="center"/>
      <protection locked="0"/>
    </xf>
    <xf numFmtId="0" fontId="59" fillId="0" borderId="7" xfId="4" applyFont="1" applyFill="1" applyBorder="1" applyProtection="1">
      <alignment vertical="center"/>
      <protection locked="0"/>
    </xf>
    <xf numFmtId="0" fontId="59" fillId="0" borderId="7" xfId="4" applyFont="1" applyBorder="1" applyAlignment="1" applyProtection="1">
      <alignment horizontal="center" vertical="center"/>
      <protection locked="0"/>
    </xf>
    <xf numFmtId="0" fontId="59" fillId="0" borderId="45" xfId="4" applyFont="1" applyBorder="1" applyAlignment="1" applyProtection="1">
      <alignment horizontal="center" vertical="center"/>
      <protection locked="0"/>
    </xf>
    <xf numFmtId="0" fontId="51" fillId="0" borderId="0" xfId="4" applyFont="1" applyProtection="1">
      <alignment vertical="center"/>
      <protection locked="0"/>
    </xf>
    <xf numFmtId="0" fontId="51" fillId="0" borderId="0" xfId="4" applyFont="1" applyAlignment="1" applyProtection="1">
      <alignment vertical="top" shrinkToFit="1"/>
      <protection locked="0"/>
    </xf>
    <xf numFmtId="183" fontId="59" fillId="0" borderId="0" xfId="4" applyNumberFormat="1" applyFont="1" applyFill="1" applyProtection="1">
      <alignment vertical="center"/>
      <protection locked="0"/>
    </xf>
    <xf numFmtId="216" fontId="51" fillId="0" borderId="0" xfId="4" applyNumberFormat="1" applyFont="1" applyFill="1" applyAlignment="1" applyProtection="1">
      <alignment horizontal="center" vertical="center"/>
      <protection locked="0"/>
    </xf>
    <xf numFmtId="0" fontId="51" fillId="0" borderId="0" xfId="4" applyFont="1" applyFill="1" applyAlignment="1" applyProtection="1">
      <alignment horizontal="center" vertical="center" shrinkToFit="1"/>
      <protection locked="0"/>
    </xf>
    <xf numFmtId="0" fontId="62" fillId="2" borderId="0" xfId="4" applyFont="1" applyFill="1" applyAlignment="1" applyProtection="1">
      <alignment horizontal="right" vertical="center" shrinkToFit="1"/>
      <protection locked="0"/>
    </xf>
    <xf numFmtId="0" fontId="51" fillId="0" borderId="0" xfId="0" applyFont="1" applyProtection="1">
      <alignment vertical="center"/>
      <protection locked="0"/>
    </xf>
    <xf numFmtId="0" fontId="51" fillId="0" borderId="0" xfId="4" applyFont="1" applyAlignment="1" applyProtection="1">
      <alignment horizontal="center" vertical="center"/>
      <protection locked="0"/>
    </xf>
    <xf numFmtId="0" fontId="51" fillId="0" borderId="0" xfId="4" applyFont="1" applyAlignment="1" applyProtection="1">
      <alignment horizontal="center" vertical="center" shrinkToFit="1"/>
      <protection locked="0"/>
    </xf>
    <xf numFmtId="183" fontId="59" fillId="0" borderId="0" xfId="0" applyNumberFormat="1" applyFont="1" applyProtection="1">
      <alignment vertical="center"/>
      <protection locked="0"/>
    </xf>
    <xf numFmtId="0" fontId="51" fillId="0" borderId="0" xfId="0" applyFont="1" applyAlignment="1" applyProtection="1">
      <alignment horizontal="left" vertical="center"/>
      <protection locked="0"/>
    </xf>
    <xf numFmtId="0" fontId="51" fillId="0" borderId="0" xfId="0" applyFont="1" applyAlignment="1" applyProtection="1">
      <alignment horizontal="right" vertical="center"/>
      <protection locked="0"/>
    </xf>
    <xf numFmtId="196" fontId="59" fillId="0" borderId="0" xfId="4" applyNumberFormat="1" applyFont="1" applyFill="1" applyProtection="1">
      <alignment vertical="center"/>
      <protection locked="0"/>
    </xf>
    <xf numFmtId="0" fontId="59" fillId="0" borderId="0" xfId="4" applyFont="1" applyAlignment="1" applyProtection="1">
      <alignment horizontal="left" vertical="center"/>
      <protection locked="0"/>
    </xf>
    <xf numFmtId="0" fontId="51" fillId="0" borderId="0" xfId="4" applyFont="1" applyFill="1" applyAlignment="1" applyProtection="1">
      <alignment horizontal="left" vertical="center"/>
      <protection locked="0"/>
    </xf>
    <xf numFmtId="196" fontId="59" fillId="0" borderId="0" xfId="4" applyNumberFormat="1" applyFont="1" applyFill="1" applyAlignment="1" applyProtection="1">
      <alignment horizontal="right" vertical="center"/>
      <protection locked="0"/>
    </xf>
    <xf numFmtId="196" fontId="59" fillId="0" borderId="0" xfId="4" applyNumberFormat="1" applyFont="1" applyFill="1" applyAlignment="1" applyProtection="1">
      <alignment horizontal="right" vertical="center"/>
      <protection locked="0"/>
    </xf>
    <xf numFmtId="196" fontId="59" fillId="0" borderId="0" xfId="4" applyNumberFormat="1" applyFont="1" applyAlignment="1" applyProtection="1">
      <alignment horizontal="right" vertical="center"/>
      <protection locked="0"/>
    </xf>
    <xf numFmtId="0" fontId="51" fillId="2" borderId="0" xfId="4" applyFont="1" applyFill="1" applyAlignment="1" applyProtection="1">
      <alignment horizontal="center" vertical="center"/>
      <protection locked="0"/>
    </xf>
    <xf numFmtId="0" fontId="65" fillId="2" borderId="0" xfId="4" applyFont="1" applyFill="1" applyAlignment="1" applyProtection="1">
      <alignment horizontal="center" vertical="center"/>
      <protection locked="0"/>
    </xf>
    <xf numFmtId="181" fontId="59" fillId="2" borderId="0" xfId="4" applyNumberFormat="1" applyFont="1" applyFill="1" applyAlignment="1" applyProtection="1">
      <alignment horizontal="center" vertical="center"/>
      <protection locked="0"/>
    </xf>
    <xf numFmtId="188" fontId="59" fillId="2" borderId="0" xfId="4" applyNumberFormat="1" applyFont="1" applyFill="1" applyAlignment="1" applyProtection="1">
      <alignment horizontal="center" vertical="center"/>
      <protection locked="0"/>
    </xf>
    <xf numFmtId="0" fontId="50" fillId="0" borderId="0" xfId="0" applyFont="1" applyProtection="1">
      <alignment vertical="center"/>
      <protection locked="0"/>
    </xf>
    <xf numFmtId="181" fontId="59" fillId="6" borderId="0" xfId="4" applyNumberFormat="1" applyFont="1" applyFill="1" applyAlignment="1" applyProtection="1">
      <alignment horizontal="center" vertical="center"/>
      <protection locked="0"/>
    </xf>
    <xf numFmtId="199" fontId="59" fillId="0" borderId="0" xfId="4" applyNumberFormat="1" applyFont="1" applyAlignment="1" applyProtection="1">
      <alignment horizontal="center" vertical="center"/>
      <protection locked="0"/>
    </xf>
    <xf numFmtId="0" fontId="66" fillId="0" borderId="0" xfId="4" applyFont="1" applyAlignment="1" applyProtection="1">
      <alignment horizontal="center" vertical="center"/>
      <protection locked="0"/>
    </xf>
    <xf numFmtId="177" fontId="59" fillId="0" borderId="0" xfId="4" applyNumberFormat="1" applyFont="1" applyFill="1" applyAlignment="1" applyProtection="1">
      <alignment horizontal="center" vertical="center"/>
      <protection locked="0"/>
    </xf>
    <xf numFmtId="0" fontId="66" fillId="0" borderId="0" xfId="4" applyFont="1" applyAlignment="1" applyProtection="1">
      <alignment horizontal="right" vertical="center"/>
      <protection locked="0"/>
    </xf>
    <xf numFmtId="177" fontId="59" fillId="0" borderId="0" xfId="4" applyNumberFormat="1" applyFont="1" applyFill="1" applyAlignment="1" applyProtection="1">
      <alignment horizontal="right" vertical="center"/>
      <protection locked="0"/>
    </xf>
    <xf numFmtId="0" fontId="50" fillId="0" borderId="0" xfId="0" applyFont="1" applyAlignment="1" applyProtection="1">
      <alignment horizontal="center" vertical="center"/>
      <protection locked="0"/>
    </xf>
    <xf numFmtId="183" fontId="59" fillId="0" borderId="0" xfId="4" applyNumberFormat="1" applyFont="1" applyFill="1" applyAlignment="1" applyProtection="1">
      <alignment horizontal="right" vertical="center"/>
      <protection locked="0"/>
    </xf>
    <xf numFmtId="199" fontId="59" fillId="0" borderId="0" xfId="4" applyNumberFormat="1" applyFont="1" applyAlignment="1" applyProtection="1">
      <alignment horizontal="left" vertical="center"/>
      <protection locked="0"/>
    </xf>
    <xf numFmtId="200" fontId="59" fillId="0" borderId="0" xfId="4" applyNumberFormat="1" applyFont="1" applyAlignment="1" applyProtection="1">
      <alignment horizontal="center" vertical="center"/>
      <protection locked="0"/>
    </xf>
    <xf numFmtId="201" fontId="59" fillId="0" borderId="0" xfId="4" applyNumberFormat="1" applyFont="1" applyAlignment="1" applyProtection="1">
      <alignment horizontal="left" vertical="center"/>
      <protection locked="0"/>
    </xf>
    <xf numFmtId="183" fontId="59" fillId="5" borderId="13" xfId="4" applyNumberFormat="1" applyFont="1" applyFill="1" applyBorder="1" applyAlignment="1" applyProtection="1">
      <alignment horizontal="center" vertical="center"/>
    </xf>
    <xf numFmtId="183" fontId="59" fillId="5" borderId="0" xfId="4" applyNumberFormat="1" applyFont="1" applyFill="1" applyAlignment="1" applyProtection="1">
      <alignment horizontal="center" vertical="center"/>
    </xf>
    <xf numFmtId="183" fontId="59" fillId="5" borderId="14" xfId="4" applyNumberFormat="1" applyFont="1" applyFill="1" applyBorder="1" applyAlignment="1" applyProtection="1">
      <alignment horizontal="center" vertical="center"/>
    </xf>
    <xf numFmtId="183" fontId="59" fillId="5" borderId="15" xfId="4" applyNumberFormat="1" applyFont="1" applyFill="1" applyBorder="1" applyAlignment="1" applyProtection="1">
      <alignment horizontal="center" vertical="center"/>
    </xf>
    <xf numFmtId="183" fontId="59" fillId="5" borderId="6" xfId="4" applyNumberFormat="1" applyFont="1" applyFill="1" applyBorder="1" applyAlignment="1" applyProtection="1">
      <alignment horizontal="center" vertical="center"/>
    </xf>
    <xf numFmtId="183" fontId="59" fillId="5" borderId="16" xfId="4" applyNumberFormat="1" applyFont="1" applyFill="1" applyBorder="1" applyAlignment="1" applyProtection="1">
      <alignment horizontal="center" vertical="center"/>
    </xf>
    <xf numFmtId="183" fontId="59" fillId="5" borderId="40" xfId="4" applyNumberFormat="1" applyFont="1" applyFill="1" applyBorder="1" applyAlignment="1" applyProtection="1">
      <alignment horizontal="center" vertical="center" shrinkToFit="1"/>
    </xf>
    <xf numFmtId="183" fontId="59" fillId="5" borderId="38" xfId="4" applyNumberFormat="1" applyFont="1" applyFill="1" applyBorder="1" applyAlignment="1" applyProtection="1">
      <alignment horizontal="center" vertical="center" shrinkToFit="1"/>
    </xf>
    <xf numFmtId="183" fontId="59" fillId="5" borderId="41" xfId="4" applyNumberFormat="1" applyFont="1" applyFill="1" applyBorder="1" applyAlignment="1" applyProtection="1">
      <alignment horizontal="center" vertical="center" shrinkToFit="1"/>
    </xf>
    <xf numFmtId="183" fontId="59" fillId="5" borderId="58" xfId="4" applyNumberFormat="1" applyFont="1" applyFill="1" applyBorder="1" applyAlignment="1" applyProtection="1">
      <alignment horizontal="center" vertical="center" shrinkToFit="1"/>
    </xf>
    <xf numFmtId="183" fontId="59" fillId="5" borderId="50" xfId="4" applyNumberFormat="1" applyFont="1" applyFill="1" applyBorder="1" applyAlignment="1" applyProtection="1">
      <alignment horizontal="center" vertical="center" shrinkToFit="1"/>
    </xf>
    <xf numFmtId="183" fontId="59" fillId="5" borderId="51" xfId="4" applyNumberFormat="1" applyFont="1" applyFill="1" applyBorder="1" applyAlignment="1" applyProtection="1">
      <alignment horizontal="center" vertical="center" shrinkToFit="1"/>
    </xf>
    <xf numFmtId="183" fontId="59" fillId="5" borderId="84" xfId="4" applyNumberFormat="1" applyFont="1" applyFill="1" applyBorder="1" applyAlignment="1" applyProtection="1">
      <alignment horizontal="center" vertical="center" shrinkToFit="1"/>
    </xf>
    <xf numFmtId="183" fontId="59" fillId="5" borderId="85" xfId="4" applyNumberFormat="1" applyFont="1" applyFill="1" applyBorder="1" applyAlignment="1" applyProtection="1">
      <alignment horizontal="center" vertical="center" shrinkToFit="1"/>
    </xf>
    <xf numFmtId="183" fontId="59" fillId="5" borderId="86" xfId="4" applyNumberFormat="1" applyFont="1" applyFill="1" applyBorder="1" applyAlignment="1" applyProtection="1">
      <alignment horizontal="center" vertical="center" shrinkToFit="1"/>
    </xf>
    <xf numFmtId="183" fontId="59" fillId="5" borderId="92" xfId="4" applyNumberFormat="1" applyFont="1" applyFill="1" applyBorder="1" applyAlignment="1" applyProtection="1">
      <alignment horizontal="center" vertical="center" shrinkToFit="1"/>
    </xf>
    <xf numFmtId="183" fontId="59" fillId="5" borderId="82" xfId="4" applyNumberFormat="1" applyFont="1" applyFill="1" applyBorder="1" applyAlignment="1" applyProtection="1">
      <alignment horizontal="center" vertical="center" shrinkToFit="1"/>
    </xf>
    <xf numFmtId="183" fontId="59" fillId="5" borderId="93" xfId="4" applyNumberFormat="1" applyFont="1" applyFill="1" applyBorder="1" applyAlignment="1" applyProtection="1">
      <alignment horizontal="center" vertical="center" shrinkToFit="1"/>
    </xf>
    <xf numFmtId="181" fontId="59" fillId="5" borderId="39" xfId="4" applyNumberFormat="1" applyFont="1" applyFill="1" applyBorder="1" applyAlignment="1" applyProtection="1">
      <alignment horizontal="center" vertical="center" shrinkToFit="1"/>
    </xf>
    <xf numFmtId="181" fontId="59" fillId="5" borderId="0" xfId="4" applyNumberFormat="1" applyFont="1" applyFill="1" applyAlignment="1" applyProtection="1">
      <alignment horizontal="center" vertical="center" shrinkToFit="1"/>
    </xf>
    <xf numFmtId="211" fontId="59" fillId="5" borderId="202" xfId="4" applyNumberFormat="1" applyFont="1" applyFill="1" applyBorder="1" applyAlignment="1" applyProtection="1">
      <alignment horizontal="center" vertical="center" shrinkToFit="1"/>
    </xf>
    <xf numFmtId="211" fontId="59" fillId="5" borderId="203" xfId="4" applyNumberFormat="1" applyFont="1" applyFill="1" applyBorder="1" applyAlignment="1" applyProtection="1">
      <alignment horizontal="center" vertical="center" shrinkToFit="1"/>
    </xf>
    <xf numFmtId="181" fontId="59" fillId="5" borderId="96" xfId="4" applyNumberFormat="1" applyFont="1" applyFill="1" applyBorder="1" applyAlignment="1" applyProtection="1">
      <alignment horizontal="right" vertical="center" shrinkToFit="1"/>
    </xf>
    <xf numFmtId="181" fontId="59" fillId="5" borderId="50" xfId="4" applyNumberFormat="1" applyFont="1" applyFill="1" applyBorder="1" applyAlignment="1" applyProtection="1">
      <alignment horizontal="right" vertical="center" shrinkToFit="1"/>
    </xf>
    <xf numFmtId="181" fontId="59" fillId="5" borderId="72" xfId="4" applyNumberFormat="1" applyFont="1" applyFill="1" applyBorder="1" applyAlignment="1" applyProtection="1">
      <alignment horizontal="right" vertical="center" shrinkToFit="1"/>
    </xf>
    <xf numFmtId="181" fontId="59" fillId="5" borderId="42" xfId="4" applyNumberFormat="1" applyFont="1" applyFill="1" applyBorder="1" applyAlignment="1" applyProtection="1">
      <alignment horizontal="right" vertical="center" shrinkToFit="1"/>
    </xf>
    <xf numFmtId="181" fontId="59" fillId="5" borderId="62" xfId="4" applyNumberFormat="1" applyFont="1" applyFill="1" applyBorder="1" applyAlignment="1" applyProtection="1">
      <alignment horizontal="right" vertical="center" shrinkToFit="1"/>
    </xf>
    <xf numFmtId="181" fontId="59" fillId="5" borderId="0" xfId="4" applyNumberFormat="1" applyFont="1" applyFill="1" applyAlignment="1" applyProtection="1">
      <alignment horizontal="right" vertical="center" shrinkToFit="1"/>
    </xf>
    <xf numFmtId="181" fontId="59" fillId="5" borderId="32" xfId="4" applyNumberFormat="1" applyFont="1" applyFill="1" applyBorder="1" applyAlignment="1" applyProtection="1">
      <alignment horizontal="right" vertical="center" shrinkToFit="1"/>
    </xf>
    <xf numFmtId="181" fontId="59" fillId="5" borderId="6" xfId="4" applyNumberFormat="1" applyFont="1" applyFill="1" applyBorder="1" applyAlignment="1" applyProtection="1">
      <alignment horizontal="right" vertical="center" shrinkToFit="1"/>
    </xf>
    <xf numFmtId="0" fontId="59" fillId="5" borderId="40" xfId="4" quotePrefix="1" applyFont="1" applyFill="1" applyBorder="1" applyAlignment="1" applyProtection="1">
      <alignment horizontal="right" vertical="center"/>
    </xf>
    <xf numFmtId="0" fontId="59" fillId="5" borderId="38" xfId="4" quotePrefix="1" applyFont="1" applyFill="1" applyBorder="1" applyAlignment="1" applyProtection="1">
      <alignment horizontal="right" vertical="center"/>
    </xf>
    <xf numFmtId="0" fontId="59" fillId="5" borderId="58" xfId="4" applyFont="1" applyFill="1" applyBorder="1" applyAlignment="1" applyProtection="1">
      <alignment horizontal="right" vertical="center" shrinkToFit="1"/>
    </xf>
    <xf numFmtId="0" fontId="59" fillId="5" borderId="50" xfId="4" applyFont="1" applyFill="1" applyBorder="1" applyAlignment="1" applyProtection="1">
      <alignment horizontal="right" vertical="center" shrinkToFit="1"/>
    </xf>
    <xf numFmtId="0" fontId="59" fillId="5" borderId="60" xfId="4" applyFont="1" applyFill="1" applyBorder="1" applyAlignment="1" applyProtection="1">
      <alignment horizontal="right" vertical="center" shrinkToFit="1"/>
    </xf>
    <xf numFmtId="0" fontId="59" fillId="5" borderId="42" xfId="4" applyFont="1" applyFill="1" applyBorder="1" applyAlignment="1" applyProtection="1">
      <alignment horizontal="right" vertical="center" shrinkToFit="1"/>
    </xf>
    <xf numFmtId="181" fontId="59" fillId="5" borderId="10" xfId="4" applyNumberFormat="1" applyFont="1" applyFill="1" applyBorder="1" applyAlignment="1" applyProtection="1">
      <alignment horizontal="right" vertical="center" shrinkToFit="1"/>
    </xf>
    <xf numFmtId="181" fontId="59" fillId="5" borderId="11" xfId="4" applyNumberFormat="1" applyFont="1" applyFill="1" applyBorder="1" applyAlignment="1" applyProtection="1">
      <alignment horizontal="right" vertical="center" shrinkToFit="1"/>
    </xf>
    <xf numFmtId="181" fontId="59" fillId="5" borderId="15" xfId="4" applyNumberFormat="1" applyFont="1" applyFill="1" applyBorder="1" applyAlignment="1" applyProtection="1">
      <alignment horizontal="right" vertical="center" shrinkToFit="1"/>
    </xf>
    <xf numFmtId="183" fontId="59" fillId="5" borderId="11" xfId="4" quotePrefix="1" applyNumberFormat="1" applyFont="1" applyFill="1" applyBorder="1" applyAlignment="1" applyProtection="1">
      <alignment horizontal="right" vertical="center"/>
    </xf>
    <xf numFmtId="183" fontId="59" fillId="5" borderId="39" xfId="4" quotePrefix="1" applyNumberFormat="1" applyFont="1" applyFill="1" applyBorder="1" applyAlignment="1" applyProtection="1">
      <alignment horizontal="right" vertical="center"/>
    </xf>
    <xf numFmtId="183" fontId="59" fillId="5" borderId="21" xfId="4" applyNumberFormat="1" applyFont="1" applyFill="1" applyBorder="1" applyAlignment="1" applyProtection="1">
      <alignment horizontal="right" vertical="center"/>
    </xf>
    <xf numFmtId="183" fontId="59" fillId="5" borderId="6" xfId="4" applyNumberFormat="1" applyFont="1" applyFill="1" applyBorder="1" applyAlignment="1" applyProtection="1">
      <alignment horizontal="right" vertical="center"/>
    </xf>
    <xf numFmtId="0" fontId="51" fillId="0" borderId="30" xfId="4" applyFont="1" applyFill="1" applyBorder="1" applyAlignment="1" applyProtection="1">
      <alignment horizontal="left" vertical="center" wrapText="1"/>
    </xf>
    <xf numFmtId="0" fontId="51" fillId="0" borderId="11" xfId="4" applyFont="1" applyFill="1" applyBorder="1" applyAlignment="1" applyProtection="1">
      <alignment horizontal="left" vertical="center" wrapText="1"/>
    </xf>
    <xf numFmtId="0" fontId="51" fillId="0" borderId="81" xfId="4" applyFont="1" applyFill="1" applyBorder="1" applyAlignment="1" applyProtection="1">
      <alignment horizontal="left" vertical="center" wrapText="1"/>
    </xf>
    <xf numFmtId="0" fontId="51" fillId="0" borderId="39" xfId="4" applyFont="1" applyFill="1" applyBorder="1" applyAlignment="1" applyProtection="1">
      <alignment horizontal="left" vertical="center" wrapText="1"/>
    </xf>
    <xf numFmtId="0" fontId="51" fillId="0" borderId="32" xfId="4" applyFont="1" applyFill="1" applyBorder="1" applyAlignment="1" applyProtection="1">
      <alignment horizontal="left" vertical="center" shrinkToFit="1"/>
    </xf>
    <xf numFmtId="0" fontId="51" fillId="0" borderId="6" xfId="4" applyFont="1" applyFill="1" applyBorder="1" applyAlignment="1" applyProtection="1">
      <alignment horizontal="left" vertical="center" shrinkToFit="1"/>
    </xf>
    <xf numFmtId="0" fontId="51" fillId="0" borderId="71" xfId="4" applyFont="1" applyFill="1" applyBorder="1" applyAlignment="1" applyProtection="1">
      <alignment horizontal="left" vertical="center"/>
    </xf>
    <xf numFmtId="0" fontId="51" fillId="0" borderId="38" xfId="4" applyFont="1" applyFill="1" applyBorder="1" applyAlignment="1" applyProtection="1">
      <alignment horizontal="left" vertical="center"/>
    </xf>
    <xf numFmtId="0" fontId="51" fillId="0" borderId="72" xfId="4" applyFont="1" applyFill="1" applyBorder="1" applyAlignment="1" applyProtection="1">
      <alignment horizontal="left" vertical="center" wrapText="1"/>
    </xf>
    <xf numFmtId="0" fontId="51" fillId="0" borderId="42" xfId="4" applyFont="1" applyFill="1" applyBorder="1" applyAlignment="1" applyProtection="1">
      <alignment horizontal="left" vertical="center" wrapText="1"/>
    </xf>
    <xf numFmtId="0" fontId="51" fillId="0" borderId="62" xfId="4" applyFont="1" applyFill="1" applyBorder="1" applyAlignment="1" applyProtection="1">
      <alignment horizontal="left" vertical="center" wrapText="1"/>
    </xf>
    <xf numFmtId="0" fontId="51" fillId="0" borderId="0" xfId="4" applyFont="1" applyFill="1" applyAlignment="1" applyProtection="1">
      <alignment horizontal="left" vertical="center" wrapText="1"/>
    </xf>
    <xf numFmtId="0" fontId="51" fillId="0" borderId="146" xfId="4" applyFont="1" applyFill="1" applyBorder="1" applyAlignment="1" applyProtection="1">
      <alignment horizontal="left" vertical="center" wrapText="1"/>
    </xf>
    <xf numFmtId="0" fontId="51" fillId="0" borderId="20" xfId="4" applyFont="1" applyFill="1" applyBorder="1" applyAlignment="1" applyProtection="1">
      <alignment horizontal="left" vertical="center" wrapText="1"/>
    </xf>
    <xf numFmtId="49" fontId="45" fillId="0" borderId="0" xfId="4" quotePrefix="1" applyNumberFormat="1" applyFont="1" applyFill="1" applyAlignment="1" applyProtection="1">
      <alignment horizontal="center" vertical="center"/>
      <protection locked="0"/>
    </xf>
    <xf numFmtId="0" fontId="60" fillId="0" borderId="0" xfId="18" applyFont="1" applyFill="1" applyBorder="1" applyAlignment="1" applyProtection="1">
      <alignment vertical="center"/>
      <protection locked="0"/>
    </xf>
    <xf numFmtId="0" fontId="45" fillId="0" borderId="52" xfId="4" applyFont="1" applyFill="1" applyBorder="1" applyAlignment="1" applyProtection="1">
      <alignment horizontal="center" vertical="center"/>
      <protection locked="0"/>
    </xf>
    <xf numFmtId="0" fontId="45" fillId="0" borderId="28" xfId="4" applyFont="1" applyFill="1" applyBorder="1" applyAlignment="1" applyProtection="1">
      <alignment horizontal="center" vertical="center"/>
      <protection locked="0"/>
    </xf>
    <xf numFmtId="0" fontId="45" fillId="0" borderId="74" xfId="4" applyFont="1" applyFill="1" applyBorder="1" applyAlignment="1" applyProtection="1">
      <alignment horizontal="center" vertical="center"/>
      <protection locked="0"/>
    </xf>
    <xf numFmtId="0" fontId="45" fillId="0" borderId="25" xfId="4" applyFont="1" applyFill="1" applyBorder="1" applyAlignment="1" applyProtection="1">
      <alignment horizontal="center" vertical="center"/>
      <protection locked="0"/>
    </xf>
    <xf numFmtId="0" fontId="57" fillId="0" borderId="0" xfId="4" applyFont="1" applyAlignment="1" applyProtection="1">
      <alignment horizontal="center" vertical="center" wrapText="1"/>
      <protection locked="0"/>
    </xf>
    <xf numFmtId="0" fontId="59" fillId="0" borderId="27" xfId="4" quotePrefix="1" applyFont="1" applyFill="1" applyBorder="1" applyAlignment="1" applyProtection="1">
      <alignment horizontal="right" vertical="center"/>
      <protection locked="0"/>
    </xf>
    <xf numFmtId="0" fontId="59" fillId="0" borderId="11" xfId="4" applyFont="1" applyFill="1" applyBorder="1" applyAlignment="1" applyProtection="1">
      <alignment horizontal="left" vertical="top" wrapText="1"/>
      <protection locked="0"/>
    </xf>
    <xf numFmtId="0" fontId="59" fillId="0" borderId="11" xfId="4" applyFont="1" applyFill="1" applyBorder="1" applyAlignment="1" applyProtection="1">
      <alignment horizontal="left" vertical="center"/>
      <protection locked="0"/>
    </xf>
    <xf numFmtId="0" fontId="51" fillId="0" borderId="30" xfId="4" applyFont="1" applyFill="1" applyBorder="1" applyAlignment="1" applyProtection="1">
      <alignment horizontal="left" vertical="top"/>
      <protection locked="0"/>
    </xf>
    <xf numFmtId="0" fontId="63" fillId="0" borderId="11" xfId="4" applyFont="1" applyFill="1" applyBorder="1" applyAlignment="1" applyProtection="1">
      <alignment horizontal="left" vertical="top"/>
      <protection locked="0"/>
    </xf>
    <xf numFmtId="0" fontId="63" fillId="0" borderId="31" xfId="4" applyFont="1" applyFill="1" applyBorder="1" applyAlignment="1" applyProtection="1">
      <alignment horizontal="left" vertical="top"/>
      <protection locked="0"/>
    </xf>
    <xf numFmtId="0" fontId="59" fillId="0" borderId="3" xfId="4" applyFont="1" applyFill="1" applyBorder="1" applyAlignment="1" applyProtection="1">
      <alignment horizontal="left" vertical="center"/>
      <protection locked="0"/>
    </xf>
    <xf numFmtId="0" fontId="63" fillId="0" borderId="0" xfId="4" applyFont="1" applyFill="1" applyAlignment="1" applyProtection="1">
      <alignment horizontal="left" vertical="top"/>
      <protection locked="0"/>
    </xf>
    <xf numFmtId="0" fontId="63" fillId="0" borderId="5" xfId="4" applyFont="1" applyFill="1" applyBorder="1" applyAlignment="1" applyProtection="1">
      <alignment horizontal="left" vertical="top"/>
      <protection locked="0"/>
    </xf>
    <xf numFmtId="0" fontId="59" fillId="0" borderId="0" xfId="4" applyFont="1" applyFill="1" applyAlignment="1" applyProtection="1">
      <alignment horizontal="left" vertical="top"/>
      <protection locked="0"/>
    </xf>
    <xf numFmtId="0" fontId="67" fillId="0" borderId="0" xfId="4" applyFont="1" applyFill="1" applyAlignment="1" applyProtection="1">
      <alignment horizontal="center" vertical="center"/>
      <protection locked="0"/>
    </xf>
    <xf numFmtId="0" fontId="45" fillId="0" borderId="0" xfId="4" applyFont="1" applyAlignment="1" applyProtection="1">
      <alignment horizontal="left" vertical="center"/>
      <protection locked="0"/>
    </xf>
    <xf numFmtId="0" fontId="59" fillId="0" borderId="166" xfId="4" applyFont="1" applyFill="1" applyBorder="1" applyAlignment="1" applyProtection="1">
      <alignment horizontal="center" vertical="center"/>
      <protection locked="0"/>
    </xf>
    <xf numFmtId="0" fontId="59" fillId="0" borderId="35" xfId="4" applyFont="1" applyFill="1" applyBorder="1" applyAlignment="1" applyProtection="1">
      <alignment horizontal="center" vertical="center"/>
      <protection locked="0"/>
    </xf>
    <xf numFmtId="0" fontId="59" fillId="0" borderId="43" xfId="4" applyFont="1" applyFill="1" applyBorder="1" applyAlignment="1" applyProtection="1">
      <alignment horizontal="center" vertical="center"/>
      <protection locked="0"/>
    </xf>
    <xf numFmtId="0" fontId="59" fillId="0" borderId="40" xfId="4" applyFont="1" applyFill="1" applyBorder="1" applyAlignment="1" applyProtection="1">
      <alignment horizontal="center" vertical="center"/>
      <protection locked="0"/>
    </xf>
    <xf numFmtId="0" fontId="59" fillId="0" borderId="38" xfId="4" applyFont="1" applyFill="1" applyBorder="1" applyAlignment="1" applyProtection="1">
      <alignment horizontal="center" vertical="center"/>
      <protection locked="0"/>
    </xf>
    <xf numFmtId="0" fontId="59" fillId="0" borderId="38" xfId="4" applyFont="1" applyFill="1" applyBorder="1" applyProtection="1">
      <alignment vertical="center"/>
      <protection locked="0"/>
    </xf>
    <xf numFmtId="0" fontId="59" fillId="0" borderId="71" xfId="4" applyFont="1" applyFill="1" applyBorder="1" applyAlignment="1" applyProtection="1">
      <alignment horizontal="center" vertical="center"/>
      <protection locked="0"/>
    </xf>
    <xf numFmtId="0" fontId="59" fillId="0" borderId="38" xfId="4" applyFont="1" applyFill="1" applyBorder="1" applyAlignment="1" applyProtection="1">
      <alignment horizontal="right" vertical="center" shrinkToFit="1"/>
      <protection locked="0"/>
    </xf>
    <xf numFmtId="0" fontId="59" fillId="0" borderId="58" xfId="4" applyFont="1" applyFill="1" applyBorder="1" applyAlignment="1" applyProtection="1">
      <alignment horizontal="center" vertical="center"/>
      <protection locked="0"/>
    </xf>
    <xf numFmtId="0" fontId="59" fillId="0" borderId="50" xfId="4" applyFont="1" applyFill="1" applyBorder="1" applyAlignment="1" applyProtection="1">
      <alignment horizontal="center" vertical="center"/>
      <protection locked="0"/>
    </xf>
    <xf numFmtId="0" fontId="59" fillId="0" borderId="50" xfId="4" applyFont="1" applyFill="1" applyBorder="1" applyAlignment="1" applyProtection="1">
      <alignment horizontal="left" vertical="center"/>
      <protection locked="0"/>
    </xf>
    <xf numFmtId="0" fontId="59" fillId="0" borderId="96" xfId="4" applyFont="1" applyFill="1" applyBorder="1" applyAlignment="1" applyProtection="1">
      <alignment horizontal="center" vertical="center"/>
      <protection locked="0"/>
    </xf>
    <xf numFmtId="0" fontId="59" fillId="0" borderId="0" xfId="4" applyFont="1" applyAlignment="1" applyProtection="1">
      <alignment horizontal="left" vertical="top"/>
      <protection locked="0"/>
    </xf>
    <xf numFmtId="0" fontId="59" fillId="0" borderId="60" xfId="4" applyFont="1" applyFill="1" applyBorder="1" applyAlignment="1" applyProtection="1">
      <alignment horizontal="center" vertical="center"/>
      <protection locked="0"/>
    </xf>
    <xf numFmtId="0" fontId="59" fillId="0" borderId="42" xfId="4" applyFont="1" applyFill="1" applyBorder="1" applyAlignment="1" applyProtection="1">
      <alignment horizontal="center" vertical="center" shrinkToFit="1"/>
      <protection locked="0"/>
    </xf>
    <xf numFmtId="0" fontId="59" fillId="0" borderId="42" xfId="4" applyFont="1" applyFill="1" applyBorder="1" applyAlignment="1" applyProtection="1">
      <alignment vertical="center" shrinkToFit="1"/>
      <protection locked="0"/>
    </xf>
    <xf numFmtId="0" fontId="59" fillId="0" borderId="72" xfId="4" applyFont="1" applyFill="1" applyBorder="1" applyAlignment="1" applyProtection="1">
      <alignment horizontal="center" vertical="center"/>
      <protection locked="0"/>
    </xf>
    <xf numFmtId="0" fontId="59" fillId="0" borderId="42" xfId="4" applyFont="1" applyFill="1" applyBorder="1" applyAlignment="1" applyProtection="1">
      <alignment horizontal="center" vertical="center"/>
      <protection locked="0"/>
    </xf>
    <xf numFmtId="0" fontId="63" fillId="0" borderId="0" xfId="4" applyFont="1" applyFill="1" applyProtection="1">
      <alignment vertical="center"/>
      <protection locked="0"/>
    </xf>
    <xf numFmtId="0" fontId="59" fillId="0" borderId="30" xfId="4" applyFont="1" applyFill="1" applyBorder="1" applyProtection="1">
      <alignment vertical="center"/>
      <protection locked="0"/>
    </xf>
    <xf numFmtId="0" fontId="59" fillId="0" borderId="0" xfId="4" applyFont="1" applyFill="1" applyAlignment="1" applyProtection="1">
      <alignment horizontal="center" vertical="center" shrinkToFit="1"/>
      <protection locked="0"/>
    </xf>
    <xf numFmtId="0" fontId="68" fillId="0" borderId="0" xfId="4" applyFont="1" applyFill="1" applyAlignment="1" applyProtection="1">
      <alignment horizontal="left" vertical="center"/>
      <protection locked="0"/>
    </xf>
    <xf numFmtId="0" fontId="59" fillId="0" borderId="3" xfId="4" quotePrefix="1" applyFont="1" applyFill="1" applyBorder="1" applyAlignment="1" applyProtection="1">
      <alignment horizontal="right" vertical="center"/>
      <protection locked="0"/>
    </xf>
    <xf numFmtId="0" fontId="59" fillId="0" borderId="22" xfId="4" applyFont="1" applyFill="1" applyBorder="1" applyProtection="1">
      <alignment vertical="center"/>
      <protection locked="0"/>
    </xf>
    <xf numFmtId="0" fontId="59" fillId="0" borderId="3" xfId="4" quotePrefix="1" applyFont="1" applyFill="1" applyBorder="1" applyAlignment="1" applyProtection="1">
      <alignment horizontal="right" vertical="center"/>
      <protection locked="0"/>
    </xf>
    <xf numFmtId="0" fontId="59" fillId="0" borderId="6" xfId="4" applyFont="1" applyBorder="1" applyAlignment="1" applyProtection="1">
      <alignment horizontal="center" vertical="center"/>
      <protection locked="0"/>
    </xf>
    <xf numFmtId="0" fontId="63" fillId="0" borderId="10" xfId="4" applyFont="1" applyBorder="1" applyAlignment="1" applyProtection="1">
      <alignment horizontal="center" vertical="center" wrapText="1"/>
      <protection locked="0"/>
    </xf>
    <xf numFmtId="0" fontId="63" fillId="0" borderId="11" xfId="4" applyFont="1" applyBorder="1" applyAlignment="1" applyProtection="1">
      <alignment horizontal="center" vertical="center" wrapText="1"/>
      <protection locked="0"/>
    </xf>
    <xf numFmtId="0" fontId="63" fillId="0" borderId="12" xfId="4" applyFont="1" applyBorder="1" applyAlignment="1" applyProtection="1">
      <alignment horizontal="center" vertical="center" wrapText="1"/>
      <protection locked="0"/>
    </xf>
    <xf numFmtId="0" fontId="63" fillId="0" borderId="0" xfId="4" applyFont="1" applyFill="1" applyAlignment="1" applyProtection="1">
      <alignment vertical="center" wrapText="1"/>
      <protection locked="0"/>
    </xf>
    <xf numFmtId="0" fontId="59" fillId="0" borderId="32" xfId="4" applyFont="1" applyFill="1" applyBorder="1" applyProtection="1">
      <alignment vertical="center"/>
      <protection locked="0"/>
    </xf>
    <xf numFmtId="0" fontId="63" fillId="0" borderId="13" xfId="4" applyFont="1" applyBorder="1" applyAlignment="1" applyProtection="1">
      <alignment horizontal="center" vertical="center" wrapText="1"/>
      <protection locked="0"/>
    </xf>
    <xf numFmtId="0" fontId="63" fillId="0" borderId="0" xfId="4" applyFont="1" applyAlignment="1" applyProtection="1">
      <alignment horizontal="center" vertical="center" wrapText="1"/>
      <protection locked="0"/>
    </xf>
    <xf numFmtId="0" fontId="63" fillId="0" borderId="14" xfId="4" applyFont="1" applyBorder="1" applyAlignment="1" applyProtection="1">
      <alignment horizontal="center" vertical="center" wrapText="1"/>
      <protection locked="0"/>
    </xf>
    <xf numFmtId="181" fontId="59" fillId="5" borderId="44" xfId="4" applyNumberFormat="1" applyFont="1" applyFill="1" applyBorder="1" applyAlignment="1" applyProtection="1">
      <alignment horizontal="right" vertical="center"/>
      <protection locked="0"/>
    </xf>
    <xf numFmtId="181" fontId="59" fillId="5" borderId="7" xfId="4" applyNumberFormat="1" applyFont="1" applyFill="1" applyBorder="1" applyAlignment="1" applyProtection="1">
      <alignment horizontal="right" vertical="center"/>
      <protection locked="0"/>
    </xf>
    <xf numFmtId="0" fontId="51" fillId="0" borderId="24" xfId="4" applyFont="1" applyBorder="1" applyAlignment="1" applyProtection="1">
      <alignment horizontal="left" vertical="center"/>
      <protection locked="0"/>
    </xf>
    <xf numFmtId="0" fontId="59" fillId="0" borderId="3" xfId="4" applyFont="1" applyFill="1" applyBorder="1" applyAlignment="1" applyProtection="1">
      <alignment horizontal="right" vertical="center"/>
      <protection locked="0"/>
    </xf>
    <xf numFmtId="0" fontId="65" fillId="0" borderId="10" xfId="4" applyFont="1" applyFill="1" applyBorder="1" applyAlignment="1" applyProtection="1">
      <alignment horizontal="center" vertical="center" wrapText="1"/>
      <protection locked="0"/>
    </xf>
    <xf numFmtId="0" fontId="65" fillId="0" borderId="11" xfId="4" applyFont="1" applyFill="1" applyBorder="1" applyAlignment="1" applyProtection="1">
      <alignment horizontal="center" vertical="center" wrapText="1"/>
      <protection locked="0"/>
    </xf>
    <xf numFmtId="0" fontId="65" fillId="0" borderId="12" xfId="4" applyFont="1" applyFill="1" applyBorder="1" applyAlignment="1" applyProtection="1">
      <alignment horizontal="center" vertical="center" wrapText="1"/>
      <protection locked="0"/>
    </xf>
    <xf numFmtId="189" fontId="59" fillId="5" borderId="65" xfId="4" applyNumberFormat="1" applyFont="1" applyFill="1" applyBorder="1" applyAlignment="1" applyProtection="1">
      <alignment horizontal="right" vertical="center"/>
      <protection locked="0"/>
    </xf>
    <xf numFmtId="189" fontId="59" fillId="5" borderId="2" xfId="4" applyNumberFormat="1" applyFont="1" applyFill="1" applyBorder="1" applyAlignment="1" applyProtection="1">
      <alignment horizontal="right" vertical="center"/>
      <protection locked="0"/>
    </xf>
    <xf numFmtId="0" fontId="51" fillId="0" borderId="13" xfId="4" applyFont="1" applyFill="1" applyBorder="1" applyAlignment="1" applyProtection="1">
      <alignment horizontal="center" vertical="center"/>
      <protection locked="0"/>
    </xf>
    <xf numFmtId="0" fontId="51" fillId="0" borderId="0" xfId="4" applyFont="1" applyFill="1" applyAlignment="1" applyProtection="1">
      <alignment horizontal="center" vertical="center"/>
      <protection locked="0"/>
    </xf>
    <xf numFmtId="0" fontId="51" fillId="0" borderId="14" xfId="4" applyFont="1" applyFill="1" applyBorder="1" applyAlignment="1" applyProtection="1">
      <alignment horizontal="center" vertical="center"/>
      <protection locked="0"/>
    </xf>
    <xf numFmtId="0" fontId="55" fillId="0" borderId="10" xfId="4" applyFont="1" applyFill="1" applyBorder="1" applyAlignment="1" applyProtection="1">
      <alignment horizontal="center" vertical="center" wrapText="1"/>
      <protection locked="0"/>
    </xf>
    <xf numFmtId="0" fontId="55" fillId="0" borderId="11" xfId="4" applyFont="1" applyFill="1" applyBorder="1" applyAlignment="1" applyProtection="1">
      <alignment horizontal="center" vertical="center" wrapText="1"/>
      <protection locked="0"/>
    </xf>
    <xf numFmtId="0" fontId="55" fillId="0" borderId="78" xfId="4" applyFont="1" applyFill="1" applyBorder="1" applyAlignment="1" applyProtection="1">
      <alignment horizontal="center" vertical="center" wrapText="1"/>
      <protection locked="0"/>
    </xf>
    <xf numFmtId="0" fontId="55" fillId="0" borderId="53" xfId="4" applyFont="1" applyFill="1" applyBorder="1" applyAlignment="1" applyProtection="1">
      <alignment horizontal="center" vertical="center"/>
      <protection locked="0"/>
    </xf>
    <xf numFmtId="0" fontId="55" fillId="0" borderId="11" xfId="4" applyFont="1" applyFill="1" applyBorder="1" applyAlignment="1" applyProtection="1">
      <alignment horizontal="center" vertical="center"/>
      <protection locked="0"/>
    </xf>
    <xf numFmtId="0" fontId="55" fillId="0" borderId="78" xfId="4" applyFont="1" applyFill="1" applyBorder="1" applyAlignment="1" applyProtection="1">
      <alignment horizontal="center" vertical="center"/>
      <protection locked="0"/>
    </xf>
    <xf numFmtId="0" fontId="55" fillId="0" borderId="12" xfId="4" applyFont="1" applyFill="1" applyBorder="1" applyAlignment="1" applyProtection="1">
      <alignment horizontal="center" vertical="center"/>
      <protection locked="0"/>
    </xf>
    <xf numFmtId="0" fontId="65" fillId="0" borderId="13" xfId="4" applyFont="1" applyFill="1" applyBorder="1" applyAlignment="1" applyProtection="1">
      <alignment horizontal="center" vertical="center" wrapText="1"/>
      <protection locked="0"/>
    </xf>
    <xf numFmtId="0" fontId="65" fillId="0" borderId="0" xfId="4" applyFont="1" applyFill="1" applyAlignment="1" applyProtection="1">
      <alignment horizontal="center" vertical="center" wrapText="1"/>
      <protection locked="0"/>
    </xf>
    <xf numFmtId="0" fontId="65" fillId="0" borderId="14" xfId="4" applyFont="1" applyFill="1" applyBorder="1" applyAlignment="1" applyProtection="1">
      <alignment horizontal="center" vertical="center" wrapText="1"/>
      <protection locked="0"/>
    </xf>
    <xf numFmtId="0" fontId="59" fillId="0" borderId="53" xfId="4" applyFont="1" applyFill="1" applyBorder="1" applyAlignment="1" applyProtection="1">
      <alignment horizontal="center" vertical="center" shrinkToFit="1"/>
      <protection locked="0"/>
    </xf>
    <xf numFmtId="0" fontId="59" fillId="0" borderId="78" xfId="4" applyFont="1" applyFill="1" applyBorder="1" applyAlignment="1" applyProtection="1">
      <alignment horizontal="center" vertical="center" shrinkToFit="1"/>
      <protection locked="0"/>
    </xf>
    <xf numFmtId="0" fontId="59" fillId="0" borderId="12" xfId="4" applyFont="1" applyFill="1" applyBorder="1" applyAlignment="1" applyProtection="1">
      <alignment horizontal="center" vertical="center" shrinkToFit="1"/>
      <protection locked="0"/>
    </xf>
    <xf numFmtId="0" fontId="59" fillId="0" borderId="13" xfId="4" applyFont="1" applyFill="1" applyBorder="1" applyAlignment="1" applyProtection="1">
      <alignment horizontal="center" vertical="center" wrapText="1"/>
      <protection locked="0"/>
    </xf>
    <xf numFmtId="0" fontId="59" fillId="0" borderId="0" xfId="4" applyFont="1" applyFill="1" applyAlignment="1" applyProtection="1">
      <alignment horizontal="center" vertical="center" wrapText="1"/>
      <protection locked="0"/>
    </xf>
    <xf numFmtId="0" fontId="59" fillId="0" borderId="14" xfId="4" applyFont="1" applyFill="1" applyBorder="1" applyAlignment="1" applyProtection="1">
      <alignment horizontal="center" vertical="center" wrapText="1"/>
      <protection locked="0"/>
    </xf>
    <xf numFmtId="189" fontId="59" fillId="5" borderId="44" xfId="4" applyNumberFormat="1" applyFont="1" applyFill="1" applyBorder="1" applyAlignment="1" applyProtection="1">
      <alignment horizontal="right" vertical="center"/>
      <protection locked="0"/>
    </xf>
    <xf numFmtId="189" fontId="59" fillId="5" borderId="7" xfId="4" applyNumberFormat="1" applyFont="1" applyFill="1" applyBorder="1" applyAlignment="1" applyProtection="1">
      <alignment horizontal="right" vertical="center"/>
      <protection locked="0"/>
    </xf>
    <xf numFmtId="0" fontId="55" fillId="0" borderId="13" xfId="4" applyFont="1" applyFill="1" applyBorder="1" applyAlignment="1" applyProtection="1">
      <alignment horizontal="center" vertical="center" wrapText="1"/>
      <protection locked="0"/>
    </xf>
    <xf numFmtId="0" fontId="55" fillId="0" borderId="0" xfId="4" applyFont="1" applyFill="1" applyAlignment="1" applyProtection="1">
      <alignment horizontal="center" vertical="center" wrapText="1"/>
      <protection locked="0"/>
    </xf>
    <xf numFmtId="0" fontId="55" fillId="0" borderId="80" xfId="4" applyFont="1" applyFill="1" applyBorder="1" applyAlignment="1" applyProtection="1">
      <alignment horizontal="center" vertical="center" wrapText="1"/>
      <protection locked="0"/>
    </xf>
    <xf numFmtId="0" fontId="55" fillId="0" borderId="49" xfId="4" applyFont="1" applyFill="1" applyBorder="1" applyAlignment="1" applyProtection="1">
      <alignment horizontal="center" vertical="center"/>
      <protection locked="0"/>
    </xf>
    <xf numFmtId="0" fontId="55" fillId="0" borderId="0" xfId="4" applyFont="1" applyFill="1" applyAlignment="1" applyProtection="1">
      <alignment horizontal="center" vertical="center"/>
      <protection locked="0"/>
    </xf>
    <xf numFmtId="0" fontId="55" fillId="0" borderId="80" xfId="4" applyFont="1" applyFill="1" applyBorder="1" applyAlignment="1" applyProtection="1">
      <alignment horizontal="center" vertical="center"/>
      <protection locked="0"/>
    </xf>
    <xf numFmtId="0" fontId="55" fillId="0" borderId="14" xfId="4" applyFont="1" applyFill="1" applyBorder="1" applyAlignment="1" applyProtection="1">
      <alignment horizontal="center" vertical="center"/>
      <protection locked="0"/>
    </xf>
    <xf numFmtId="0" fontId="51" fillId="0" borderId="80" xfId="4" applyFont="1" applyFill="1" applyBorder="1" applyAlignment="1" applyProtection="1">
      <alignment horizontal="center" vertical="center"/>
      <protection locked="0"/>
    </xf>
    <xf numFmtId="0" fontId="59" fillId="0" borderId="49" xfId="4" applyFont="1" applyFill="1" applyBorder="1" applyAlignment="1" applyProtection="1">
      <alignment horizontal="center" vertical="center"/>
      <protection locked="0"/>
    </xf>
    <xf numFmtId="0" fontId="59" fillId="0" borderId="80" xfId="4" applyFont="1" applyFill="1" applyBorder="1" applyAlignment="1" applyProtection="1">
      <alignment horizontal="center" vertical="center"/>
      <protection locked="0"/>
    </xf>
    <xf numFmtId="0" fontId="63" fillId="0" borderId="2" xfId="4" applyFont="1" applyBorder="1" applyAlignment="1" applyProtection="1">
      <alignment horizontal="center" vertical="center" wrapText="1"/>
      <protection locked="0"/>
    </xf>
    <xf numFmtId="0" fontId="51" fillId="0" borderId="15" xfId="4" applyFont="1" applyFill="1" applyBorder="1" applyAlignment="1" applyProtection="1">
      <alignment horizontal="center" vertical="center"/>
      <protection locked="0"/>
    </xf>
    <xf numFmtId="0" fontId="51" fillId="0" borderId="6" xfId="4" applyFont="1" applyFill="1" applyBorder="1" applyAlignment="1" applyProtection="1">
      <alignment horizontal="center" vertical="center"/>
      <protection locked="0"/>
    </xf>
    <xf numFmtId="0" fontId="51" fillId="0" borderId="16" xfId="4" applyFont="1" applyFill="1" applyBorder="1" applyAlignment="1" applyProtection="1">
      <alignment horizontal="center" vertical="center"/>
      <protection locked="0"/>
    </xf>
    <xf numFmtId="0" fontId="55" fillId="0" borderId="15" xfId="4" applyFont="1" applyFill="1" applyBorder="1" applyAlignment="1" applyProtection="1">
      <alignment horizontal="center" vertical="center" wrapText="1"/>
      <protection locked="0"/>
    </xf>
    <xf numFmtId="0" fontId="55" fillId="0" borderId="6" xfId="4" applyFont="1" applyFill="1" applyBorder="1" applyAlignment="1" applyProtection="1">
      <alignment horizontal="center" vertical="center" wrapText="1"/>
      <protection locked="0"/>
    </xf>
    <xf numFmtId="0" fontId="55" fillId="0" borderId="79" xfId="4" applyFont="1" applyFill="1" applyBorder="1" applyAlignment="1" applyProtection="1">
      <alignment horizontal="center" vertical="center" wrapText="1"/>
      <protection locked="0"/>
    </xf>
    <xf numFmtId="0" fontId="55" fillId="0" borderId="77" xfId="4" applyFont="1" applyFill="1" applyBorder="1" applyAlignment="1" applyProtection="1">
      <alignment horizontal="center" vertical="center"/>
      <protection locked="0"/>
    </xf>
    <xf numFmtId="0" fontId="55" fillId="0" borderId="6" xfId="4" applyFont="1" applyFill="1" applyBorder="1" applyAlignment="1" applyProtection="1">
      <alignment horizontal="center" vertical="center"/>
      <protection locked="0"/>
    </xf>
    <xf numFmtId="0" fontId="55" fillId="0" borderId="79" xfId="4" applyFont="1" applyFill="1" applyBorder="1" applyAlignment="1" applyProtection="1">
      <alignment horizontal="center" vertical="center"/>
      <protection locked="0"/>
    </xf>
    <xf numFmtId="0" fontId="55" fillId="0" borderId="16" xfId="4" applyFont="1" applyFill="1" applyBorder="1" applyAlignment="1" applyProtection="1">
      <alignment horizontal="center" vertical="center"/>
      <protection locked="0"/>
    </xf>
    <xf numFmtId="0" fontId="65" fillId="0" borderId="15" xfId="4" applyFont="1" applyFill="1" applyBorder="1" applyAlignment="1" applyProtection="1">
      <alignment horizontal="center" vertical="center" wrapText="1"/>
      <protection locked="0"/>
    </xf>
    <xf numFmtId="0" fontId="65" fillId="0" borderId="6" xfId="4" applyFont="1" applyFill="1" applyBorder="1" applyAlignment="1" applyProtection="1">
      <alignment horizontal="center" vertical="center" wrapText="1"/>
      <protection locked="0"/>
    </xf>
    <xf numFmtId="0" fontId="65" fillId="0" borderId="16" xfId="4" applyFont="1" applyFill="1" applyBorder="1" applyAlignment="1" applyProtection="1">
      <alignment horizontal="center" vertical="center" wrapText="1"/>
      <protection locked="0"/>
    </xf>
    <xf numFmtId="0" fontId="51" fillId="0" borderId="79" xfId="4" applyFont="1" applyFill="1" applyBorder="1" applyAlignment="1" applyProtection="1">
      <alignment horizontal="center" vertical="center"/>
      <protection locked="0"/>
    </xf>
    <xf numFmtId="0" fontId="59" fillId="0" borderId="79" xfId="4" applyFont="1" applyFill="1" applyBorder="1" applyAlignment="1" applyProtection="1">
      <alignment horizontal="center" vertical="center" shrinkToFit="1"/>
      <protection locked="0"/>
    </xf>
    <xf numFmtId="0" fontId="63" fillId="0" borderId="6" xfId="4" applyFont="1" applyBorder="1" applyAlignment="1" applyProtection="1">
      <alignment horizontal="center" vertical="center" wrapText="1"/>
      <protection locked="0"/>
    </xf>
    <xf numFmtId="0" fontId="67" fillId="3" borderId="10" xfId="4" applyFont="1" applyFill="1" applyBorder="1" applyAlignment="1" applyProtection="1">
      <alignment horizontal="left" vertical="center"/>
      <protection locked="0"/>
    </xf>
    <xf numFmtId="0" fontId="67" fillId="3" borderId="11" xfId="4" applyFont="1" applyFill="1" applyBorder="1" applyAlignment="1" applyProtection="1">
      <alignment horizontal="left" vertical="center"/>
      <protection locked="0"/>
    </xf>
    <xf numFmtId="0" fontId="67" fillId="3" borderId="12" xfId="4" applyFont="1" applyFill="1" applyBorder="1" applyAlignment="1" applyProtection="1">
      <alignment horizontal="left" vertical="center"/>
      <protection locked="0"/>
    </xf>
    <xf numFmtId="190" fontId="69" fillId="3" borderId="10" xfId="4" applyNumberFormat="1" applyFont="1" applyFill="1" applyBorder="1" applyAlignment="1" applyProtection="1">
      <alignment horizontal="right" vertical="center"/>
      <protection locked="0"/>
    </xf>
    <xf numFmtId="190" fontId="69" fillId="3" borderId="11" xfId="4" applyNumberFormat="1" applyFont="1" applyFill="1" applyBorder="1" applyAlignment="1" applyProtection="1">
      <alignment horizontal="right" vertical="center"/>
      <protection locked="0"/>
    </xf>
    <xf numFmtId="190" fontId="69" fillId="3" borderId="12" xfId="4" applyNumberFormat="1" applyFont="1" applyFill="1" applyBorder="1" applyAlignment="1" applyProtection="1">
      <alignment horizontal="right" vertical="center"/>
      <protection locked="0"/>
    </xf>
    <xf numFmtId="192" fontId="70" fillId="3" borderId="10" xfId="5" applyNumberFormat="1" applyFont="1" applyFill="1" applyBorder="1" applyAlignment="1" applyProtection="1">
      <alignment horizontal="center" vertical="top" shrinkToFit="1"/>
      <protection locked="0"/>
    </xf>
    <xf numFmtId="192" fontId="70" fillId="3" borderId="11" xfId="5" applyNumberFormat="1" applyFont="1" applyFill="1" applyBorder="1" applyAlignment="1" applyProtection="1">
      <alignment horizontal="center" vertical="top" shrinkToFit="1"/>
      <protection locked="0"/>
    </xf>
    <xf numFmtId="192" fontId="70" fillId="3" borderId="78" xfId="5" applyNumberFormat="1" applyFont="1" applyFill="1" applyBorder="1" applyAlignment="1" applyProtection="1">
      <alignment horizontal="center" vertical="top" shrinkToFit="1"/>
      <protection locked="0"/>
    </xf>
    <xf numFmtId="192" fontId="70" fillId="3" borderId="53" xfId="5" applyNumberFormat="1" applyFont="1" applyFill="1" applyBorder="1" applyAlignment="1" applyProtection="1">
      <alignment horizontal="center" vertical="top" shrinkToFit="1"/>
      <protection locked="0"/>
    </xf>
    <xf numFmtId="0" fontId="71" fillId="3" borderId="10" xfId="4" applyFont="1" applyFill="1" applyBorder="1" applyAlignment="1" applyProtection="1">
      <alignment horizontal="right" vertical="top"/>
      <protection locked="0"/>
    </xf>
    <xf numFmtId="0" fontId="71" fillId="3" borderId="11" xfId="4" applyFont="1" applyFill="1" applyBorder="1" applyAlignment="1" applyProtection="1">
      <alignment horizontal="right" vertical="top"/>
      <protection locked="0"/>
    </xf>
    <xf numFmtId="0" fontId="71" fillId="3" borderId="12" xfId="4" applyFont="1" applyFill="1" applyBorder="1" applyAlignment="1" applyProtection="1">
      <alignment horizontal="right" vertical="top"/>
      <protection locked="0"/>
    </xf>
    <xf numFmtId="0" fontId="71" fillId="3" borderId="78" xfId="4" applyFont="1" applyFill="1" applyBorder="1" applyAlignment="1" applyProtection="1">
      <alignment horizontal="right" vertical="top"/>
      <protection locked="0"/>
    </xf>
    <xf numFmtId="0" fontId="71" fillId="3" borderId="53" xfId="4" applyFont="1" applyFill="1" applyBorder="1" applyAlignment="1" applyProtection="1">
      <alignment horizontal="right" vertical="top"/>
      <protection locked="0"/>
    </xf>
    <xf numFmtId="181" fontId="71" fillId="3" borderId="53" xfId="4" applyNumberFormat="1" applyFont="1" applyFill="1" applyBorder="1" applyAlignment="1" applyProtection="1">
      <alignment horizontal="right" vertical="top"/>
      <protection locked="0"/>
    </xf>
    <xf numFmtId="181" fontId="71" fillId="3" borderId="12" xfId="4" applyNumberFormat="1" applyFont="1" applyFill="1" applyBorder="1" applyAlignment="1" applyProtection="1">
      <alignment horizontal="right" vertical="top"/>
      <protection locked="0"/>
    </xf>
    <xf numFmtId="0" fontId="67" fillId="3" borderId="40" xfId="4" applyFont="1" applyFill="1" applyBorder="1" applyAlignment="1" applyProtection="1">
      <alignment horizontal="center" vertical="center"/>
      <protection locked="0"/>
    </xf>
    <xf numFmtId="0" fontId="67" fillId="3" borderId="38" xfId="4" applyFont="1" applyFill="1" applyBorder="1" applyAlignment="1" applyProtection="1">
      <alignment horizontal="left" vertical="center" shrinkToFit="1"/>
      <protection locked="0"/>
    </xf>
    <xf numFmtId="0" fontId="67" fillId="3" borderId="41" xfId="4" applyFont="1" applyFill="1" applyBorder="1" applyAlignment="1" applyProtection="1">
      <alignment horizontal="left" vertical="center" shrinkToFit="1"/>
      <protection locked="0"/>
    </xf>
    <xf numFmtId="0" fontId="59" fillId="0" borderId="67" xfId="4" applyFont="1" applyBorder="1" applyAlignment="1" applyProtection="1">
      <alignment horizontal="center" vertical="center"/>
      <protection locked="0"/>
    </xf>
    <xf numFmtId="0" fontId="59" fillId="0" borderId="26" xfId="4" applyFont="1" applyBorder="1" applyAlignment="1" applyProtection="1">
      <alignment horizontal="center" vertical="center"/>
      <protection locked="0"/>
    </xf>
    <xf numFmtId="0" fontId="59" fillId="0" borderId="68" xfId="4" applyFont="1" applyBorder="1" applyAlignment="1" applyProtection="1">
      <alignment horizontal="center" vertical="center"/>
      <protection locked="0"/>
    </xf>
    <xf numFmtId="0" fontId="59" fillId="0" borderId="67" xfId="4" applyFont="1" applyBorder="1" applyAlignment="1" applyProtection="1">
      <alignment horizontal="center" vertical="center" shrinkToFit="1"/>
      <protection locked="0"/>
    </xf>
    <xf numFmtId="0" fontId="59" fillId="0" borderId="26" xfId="4" applyFont="1" applyBorder="1" applyAlignment="1" applyProtection="1">
      <alignment horizontal="center" vertical="center" shrinkToFit="1"/>
      <protection locked="0"/>
    </xf>
    <xf numFmtId="0" fontId="59" fillId="0" borderId="68" xfId="4" applyFont="1" applyBorder="1" applyAlignment="1" applyProtection="1">
      <alignment horizontal="center" vertical="center" shrinkToFit="1"/>
      <protection locked="0"/>
    </xf>
    <xf numFmtId="0" fontId="67" fillId="3" borderId="13" xfId="4" applyFont="1" applyFill="1" applyBorder="1" applyAlignment="1" applyProtection="1">
      <alignment horizontal="center" vertical="center"/>
      <protection locked="0"/>
    </xf>
    <xf numFmtId="0" fontId="67" fillId="3" borderId="0" xfId="4" applyFont="1" applyFill="1" applyAlignment="1" applyProtection="1">
      <alignment horizontal="center" vertical="center"/>
      <protection locked="0"/>
    </xf>
    <xf numFmtId="0" fontId="67" fillId="3" borderId="14" xfId="4" applyFont="1" applyFill="1" applyBorder="1" applyAlignment="1" applyProtection="1">
      <alignment horizontal="center" vertical="center"/>
      <protection locked="0"/>
    </xf>
    <xf numFmtId="4" fontId="67" fillId="3" borderId="13" xfId="4" applyNumberFormat="1" applyFont="1" applyFill="1" applyBorder="1" applyAlignment="1" applyProtection="1">
      <alignment horizontal="right" vertical="center" shrinkToFit="1"/>
      <protection locked="0"/>
    </xf>
    <xf numFmtId="4" fontId="67" fillId="3" borderId="0" xfId="4" applyNumberFormat="1" applyFont="1" applyFill="1" applyAlignment="1" applyProtection="1">
      <alignment horizontal="right" vertical="center" shrinkToFit="1"/>
      <protection locked="0"/>
    </xf>
    <xf numFmtId="4" fontId="67" fillId="3" borderId="14" xfId="4" applyNumberFormat="1" applyFont="1" applyFill="1" applyBorder="1" applyAlignment="1" applyProtection="1">
      <alignment horizontal="right" vertical="center" shrinkToFit="1"/>
      <protection locked="0"/>
    </xf>
    <xf numFmtId="0" fontId="67" fillId="3" borderId="13" xfId="5" applyFont="1" applyFill="1" applyBorder="1" applyAlignment="1" applyProtection="1">
      <alignment horizontal="center" vertical="center" shrinkToFit="1"/>
      <protection locked="0"/>
    </xf>
    <xf numFmtId="0" fontId="67" fillId="3" borderId="0" xfId="5" applyFont="1" applyFill="1" applyAlignment="1" applyProtection="1">
      <alignment horizontal="center" vertical="center" shrinkToFit="1"/>
      <protection locked="0"/>
    </xf>
    <xf numFmtId="0" fontId="67" fillId="3" borderId="80" xfId="5" applyFont="1" applyFill="1" applyBorder="1" applyAlignment="1" applyProtection="1">
      <alignment horizontal="center" vertical="center" shrinkToFit="1"/>
      <protection locked="0"/>
    </xf>
    <xf numFmtId="0" fontId="67" fillId="3" borderId="49" xfId="5" applyFont="1" applyFill="1" applyBorder="1" applyAlignment="1" applyProtection="1">
      <alignment horizontal="center" vertical="center" shrinkToFit="1"/>
      <protection locked="0"/>
    </xf>
    <xf numFmtId="0" fontId="67" fillId="3" borderId="0" xfId="4" applyFont="1" applyFill="1" applyAlignment="1" applyProtection="1">
      <alignment horizontal="center" vertical="center" shrinkToFit="1"/>
      <protection locked="0"/>
    </xf>
    <xf numFmtId="0" fontId="67" fillId="3" borderId="49" xfId="4" applyFont="1" applyFill="1" applyBorder="1" applyAlignment="1" applyProtection="1">
      <alignment horizontal="center" vertical="center" shrinkToFit="1"/>
      <protection locked="0"/>
    </xf>
    <xf numFmtId="181" fontId="67" fillId="3" borderId="49" xfId="4" applyNumberFormat="1" applyFont="1" applyFill="1" applyBorder="1" applyAlignment="1" applyProtection="1">
      <alignment horizontal="center" vertical="center" shrinkToFit="1"/>
      <protection locked="0"/>
    </xf>
    <xf numFmtId="181" fontId="67" fillId="3" borderId="14" xfId="4" applyNumberFormat="1" applyFont="1" applyFill="1" applyBorder="1" applyAlignment="1" applyProtection="1">
      <alignment horizontal="center" vertical="center" shrinkToFit="1"/>
      <protection locked="0"/>
    </xf>
    <xf numFmtId="0" fontId="67" fillId="3" borderId="58" xfId="4" applyFont="1" applyFill="1" applyBorder="1" applyAlignment="1" applyProtection="1">
      <alignment horizontal="center" vertical="center"/>
      <protection locked="0"/>
    </xf>
    <xf numFmtId="0" fontId="67" fillId="3" borderId="50" xfId="4" applyFont="1" applyFill="1" applyBorder="1" applyAlignment="1" applyProtection="1">
      <alignment horizontal="left" vertical="center" shrinkToFit="1"/>
      <protection locked="0"/>
    </xf>
    <xf numFmtId="0" fontId="67" fillId="3" borderId="51" xfId="4" applyFont="1" applyFill="1" applyBorder="1" applyAlignment="1" applyProtection="1">
      <alignment horizontal="left" vertical="center" shrinkToFit="1"/>
      <protection locked="0"/>
    </xf>
    <xf numFmtId="181" fontId="59" fillId="5" borderId="107" xfId="4" applyNumberFormat="1" applyFont="1" applyFill="1" applyBorder="1" applyAlignment="1" applyProtection="1">
      <alignment horizontal="right" vertical="center"/>
      <protection locked="0"/>
    </xf>
    <xf numFmtId="181" fontId="59" fillId="5" borderId="108" xfId="4" applyNumberFormat="1" applyFont="1" applyFill="1" applyBorder="1" applyAlignment="1" applyProtection="1">
      <alignment horizontal="right" vertical="center"/>
      <protection locked="0"/>
    </xf>
    <xf numFmtId="198" fontId="59" fillId="0" borderId="0" xfId="4" applyNumberFormat="1" applyFont="1" applyFill="1" applyProtection="1">
      <alignment vertical="center"/>
      <protection locked="0"/>
    </xf>
    <xf numFmtId="0" fontId="67" fillId="3" borderId="46" xfId="4" applyFont="1" applyFill="1" applyBorder="1" applyAlignment="1" applyProtection="1">
      <alignment horizontal="center" vertical="center"/>
      <protection locked="0"/>
    </xf>
    <xf numFmtId="0" fontId="67" fillId="3" borderId="20" xfId="4" applyFont="1" applyFill="1" applyBorder="1" applyAlignment="1" applyProtection="1">
      <alignment horizontal="center" vertical="center"/>
      <protection locked="0"/>
    </xf>
    <xf numFmtId="0" fontId="67" fillId="3" borderId="47" xfId="4" applyFont="1" applyFill="1" applyBorder="1" applyAlignment="1" applyProtection="1">
      <alignment horizontal="center" vertical="center"/>
      <protection locked="0"/>
    </xf>
    <xf numFmtId="4" fontId="67" fillId="3" borderId="46" xfId="4" applyNumberFormat="1" applyFont="1" applyFill="1" applyBorder="1" applyAlignment="1" applyProtection="1">
      <alignment horizontal="right" vertical="center" shrinkToFit="1"/>
      <protection locked="0"/>
    </xf>
    <xf numFmtId="4" fontId="67" fillId="3" borderId="20" xfId="4" applyNumberFormat="1" applyFont="1" applyFill="1" applyBorder="1" applyAlignment="1" applyProtection="1">
      <alignment horizontal="right" vertical="center" shrinkToFit="1"/>
      <protection locked="0"/>
    </xf>
    <xf numFmtId="4" fontId="67" fillId="3" borderId="47" xfId="4" applyNumberFormat="1" applyFont="1" applyFill="1" applyBorder="1" applyAlignment="1" applyProtection="1">
      <alignment horizontal="right" vertical="center" shrinkToFit="1"/>
      <protection locked="0"/>
    </xf>
    <xf numFmtId="0" fontId="67" fillId="3" borderId="46" xfId="5" applyFont="1" applyFill="1" applyBorder="1" applyAlignment="1" applyProtection="1">
      <alignment horizontal="center" vertical="center" shrinkToFit="1"/>
      <protection locked="0"/>
    </xf>
    <xf numFmtId="0" fontId="67" fillId="3" borderId="20" xfId="5" applyFont="1" applyFill="1" applyBorder="1" applyAlignment="1" applyProtection="1">
      <alignment horizontal="center" vertical="center" shrinkToFit="1"/>
      <protection locked="0"/>
    </xf>
    <xf numFmtId="0" fontId="67" fillId="3" borderId="112" xfId="5" applyFont="1" applyFill="1" applyBorder="1" applyAlignment="1" applyProtection="1">
      <alignment horizontal="center" vertical="center" shrinkToFit="1"/>
      <protection locked="0"/>
    </xf>
    <xf numFmtId="0" fontId="67" fillId="3" borderId="83" xfId="5" applyFont="1" applyFill="1" applyBorder="1" applyAlignment="1" applyProtection="1">
      <alignment horizontal="center" vertical="center" shrinkToFit="1"/>
      <protection locked="0"/>
    </xf>
    <xf numFmtId="213" fontId="67" fillId="3" borderId="83" xfId="4" applyNumberFormat="1" applyFont="1" applyFill="1" applyBorder="1" applyAlignment="1" applyProtection="1">
      <alignment horizontal="center" vertical="center" shrinkToFit="1"/>
      <protection locked="0"/>
    </xf>
    <xf numFmtId="213" fontId="67" fillId="3" borderId="20" xfId="4" applyNumberFormat="1" applyFont="1" applyFill="1" applyBorder="1" applyAlignment="1" applyProtection="1">
      <alignment horizontal="center" vertical="center" shrinkToFit="1"/>
      <protection locked="0"/>
    </xf>
    <xf numFmtId="213" fontId="67" fillId="3" borderId="47" xfId="4" applyNumberFormat="1" applyFont="1" applyFill="1" applyBorder="1" applyAlignment="1" applyProtection="1">
      <alignment horizontal="center" vertical="center" shrinkToFit="1"/>
      <protection locked="0"/>
    </xf>
    <xf numFmtId="0" fontId="67" fillId="3" borderId="84" xfId="4" applyFont="1" applyFill="1" applyBorder="1" applyAlignment="1" applyProtection="1">
      <alignment horizontal="center" vertical="center"/>
      <protection locked="0"/>
    </xf>
    <xf numFmtId="0" fontId="67" fillId="3" borderId="85" xfId="4" quotePrefix="1" applyFont="1" applyFill="1" applyBorder="1" applyAlignment="1" applyProtection="1">
      <alignment horizontal="left" vertical="center" shrinkToFit="1"/>
      <protection locked="0"/>
    </xf>
    <xf numFmtId="0" fontId="67" fillId="3" borderId="85" xfId="4" applyFont="1" applyFill="1" applyBorder="1" applyAlignment="1" applyProtection="1">
      <alignment horizontal="left" vertical="center" shrinkToFit="1"/>
      <protection locked="0"/>
    </xf>
    <xf numFmtId="0" fontId="67" fillId="3" borderId="86" xfId="4" applyFont="1" applyFill="1" applyBorder="1" applyAlignment="1" applyProtection="1">
      <alignment horizontal="left" vertical="center" shrinkToFit="1"/>
      <protection locked="0"/>
    </xf>
    <xf numFmtId="3" fontId="59" fillId="0" borderId="0" xfId="4" applyNumberFormat="1" applyFont="1" applyFill="1" applyProtection="1">
      <alignment vertical="center"/>
      <protection locked="0"/>
    </xf>
    <xf numFmtId="0" fontId="59" fillId="0" borderId="54" xfId="4" applyFont="1" applyFill="1" applyBorder="1" applyAlignment="1" applyProtection="1">
      <alignment horizontal="center" vertical="center"/>
      <protection locked="0"/>
    </xf>
    <xf numFmtId="0" fontId="59" fillId="0" borderId="0" xfId="4" applyFont="1" applyAlignment="1" applyProtection="1">
      <alignment horizontal="left"/>
      <protection locked="0"/>
    </xf>
    <xf numFmtId="0" fontId="59" fillId="3" borderId="37" xfId="4" applyFont="1" applyFill="1" applyBorder="1" applyAlignment="1" applyProtection="1">
      <alignment horizontal="center" vertical="center"/>
      <protection locked="0"/>
    </xf>
    <xf numFmtId="0" fontId="59" fillId="3" borderId="21" xfId="4" applyFont="1" applyFill="1" applyBorder="1" applyAlignment="1" applyProtection="1">
      <alignment horizontal="center" vertical="center"/>
      <protection locked="0"/>
    </xf>
    <xf numFmtId="0" fontId="59" fillId="3" borderId="36" xfId="4" applyFont="1" applyFill="1" applyBorder="1" applyAlignment="1" applyProtection="1">
      <alignment horizontal="center" vertical="center"/>
      <protection locked="0"/>
    </xf>
    <xf numFmtId="0" fontId="59" fillId="3" borderId="46" xfId="4" applyFont="1" applyFill="1" applyBorder="1" applyAlignment="1" applyProtection="1">
      <alignment horizontal="center" vertical="center"/>
      <protection locked="0"/>
    </xf>
    <xf numFmtId="0" fontId="59" fillId="3" borderId="20" xfId="4" applyFont="1" applyFill="1" applyBorder="1" applyAlignment="1" applyProtection="1">
      <alignment horizontal="center" vertical="center"/>
      <protection locked="0"/>
    </xf>
    <xf numFmtId="0" fontId="59" fillId="3" borderId="47" xfId="4" applyFont="1" applyFill="1" applyBorder="1" applyAlignment="1" applyProtection="1">
      <alignment horizontal="center" vertical="center"/>
      <protection locked="0"/>
    </xf>
    <xf numFmtId="0" fontId="51" fillId="0" borderId="37" xfId="4" applyFont="1" applyFill="1" applyBorder="1" applyAlignment="1" applyProtection="1">
      <alignment horizontal="center" vertical="center" wrapText="1"/>
      <protection locked="0"/>
    </xf>
    <xf numFmtId="0" fontId="51" fillId="0" borderId="21" xfId="4" applyFont="1" applyFill="1" applyBorder="1" applyAlignment="1" applyProtection="1">
      <alignment horizontal="center" vertical="center" wrapText="1"/>
      <protection locked="0"/>
    </xf>
    <xf numFmtId="0" fontId="51" fillId="0" borderId="36" xfId="4" applyFont="1" applyFill="1" applyBorder="1" applyAlignment="1" applyProtection="1">
      <alignment horizontal="center" vertical="center" wrapText="1"/>
      <protection locked="0"/>
    </xf>
    <xf numFmtId="0" fontId="59" fillId="0" borderId="89" xfId="4" applyFont="1" applyFill="1" applyBorder="1" applyAlignment="1" applyProtection="1">
      <alignment horizontal="center" vertical="center"/>
      <protection locked="0"/>
    </xf>
    <xf numFmtId="0" fontId="51" fillId="0" borderId="15" xfId="4" applyFont="1" applyFill="1" applyBorder="1" applyAlignment="1" applyProtection="1">
      <alignment horizontal="center" vertical="center" wrapText="1"/>
      <protection locked="0"/>
    </xf>
    <xf numFmtId="0" fontId="51" fillId="0" borderId="16" xfId="4" applyFont="1" applyFill="1" applyBorder="1" applyAlignment="1" applyProtection="1">
      <alignment horizontal="center" vertical="center" wrapText="1"/>
      <protection locked="0"/>
    </xf>
    <xf numFmtId="0" fontId="51" fillId="0" borderId="11" xfId="4" applyFont="1" applyFill="1" applyBorder="1" applyAlignment="1" applyProtection="1">
      <alignment horizontal="left" vertical="center"/>
      <protection locked="0"/>
    </xf>
    <xf numFmtId="0" fontId="51" fillId="0" borderId="0" xfId="4" applyFont="1" applyFill="1" applyAlignment="1" applyProtection="1">
      <alignment horizontal="right" vertical="center"/>
      <protection locked="0"/>
    </xf>
    <xf numFmtId="0" fontId="51" fillId="0" borderId="0" xfId="4" applyFont="1" applyFill="1" applyAlignment="1" applyProtection="1">
      <alignment horizontal="right" vertical="top"/>
      <protection locked="0"/>
    </xf>
    <xf numFmtId="0" fontId="51" fillId="0" borderId="0" xfId="4" applyFont="1" applyFill="1" applyAlignment="1" applyProtection="1">
      <alignment horizontal="left" vertical="top"/>
      <protection locked="0"/>
    </xf>
    <xf numFmtId="0" fontId="51" fillId="0" borderId="0" xfId="4" applyFont="1" applyFill="1" applyAlignment="1" applyProtection="1">
      <alignment horizontal="left" vertical="top" wrapText="1" shrinkToFit="1"/>
      <protection locked="0"/>
    </xf>
    <xf numFmtId="0" fontId="46" fillId="0" borderId="5" xfId="0" applyFont="1" applyBorder="1" applyAlignment="1" applyProtection="1">
      <alignment vertical="center" shrinkToFit="1"/>
      <protection locked="0"/>
    </xf>
    <xf numFmtId="0" fontId="59" fillId="0" borderId="0" xfId="5" applyFont="1" applyProtection="1">
      <alignment vertical="center"/>
      <protection locked="0"/>
    </xf>
    <xf numFmtId="0" fontId="59" fillId="0" borderId="8" xfId="4" applyFont="1" applyFill="1" applyBorder="1" applyAlignment="1" applyProtection="1">
      <alignment horizontal="left" vertical="center"/>
      <protection locked="0"/>
    </xf>
    <xf numFmtId="0" fontId="51" fillId="0" borderId="7" xfId="4" applyFont="1" applyFill="1" applyBorder="1" applyAlignment="1" applyProtection="1">
      <alignment horizontal="right" vertical="center"/>
      <protection locked="0"/>
    </xf>
    <xf numFmtId="0" fontId="59" fillId="0" borderId="7" xfId="4" applyFont="1" applyFill="1" applyBorder="1" applyAlignment="1" applyProtection="1">
      <alignment vertical="center" shrinkToFit="1"/>
      <protection locked="0"/>
    </xf>
    <xf numFmtId="0" fontId="59" fillId="0" borderId="7" xfId="4" applyFont="1" applyFill="1" applyBorder="1" applyAlignment="1" applyProtection="1">
      <alignment horizontal="center" vertical="center" shrinkToFit="1"/>
      <protection locked="0"/>
    </xf>
    <xf numFmtId="0" fontId="59" fillId="0" borderId="7" xfId="4" applyFont="1" applyFill="1" applyBorder="1" applyAlignment="1" applyProtection="1">
      <alignment horizontal="right" vertical="center" shrinkToFit="1"/>
      <protection locked="0"/>
    </xf>
    <xf numFmtId="0" fontId="59" fillId="0" borderId="9" xfId="4" applyFont="1" applyFill="1" applyBorder="1" applyProtection="1">
      <alignment vertical="center"/>
      <protection locked="0"/>
    </xf>
    <xf numFmtId="192" fontId="70" fillId="3" borderId="53" xfId="5" applyNumberFormat="1" applyFont="1" applyFill="1" applyBorder="1" applyAlignment="1" applyProtection="1">
      <alignment horizontal="center" vertical="top" shrinkToFit="1"/>
    </xf>
    <xf numFmtId="192" fontId="70" fillId="3" borderId="11" xfId="5" applyNumberFormat="1" applyFont="1" applyFill="1" applyBorder="1" applyAlignment="1" applyProtection="1">
      <alignment horizontal="center" vertical="top" shrinkToFit="1"/>
    </xf>
    <xf numFmtId="192" fontId="70" fillId="3" borderId="12" xfId="5" applyNumberFormat="1" applyFont="1" applyFill="1" applyBorder="1" applyAlignment="1" applyProtection="1">
      <alignment horizontal="center" vertical="top" shrinkToFit="1"/>
    </xf>
    <xf numFmtId="181" fontId="67" fillId="3" borderId="49" xfId="5" applyNumberFormat="1" applyFont="1" applyFill="1" applyBorder="1" applyAlignment="1" applyProtection="1">
      <alignment horizontal="center" vertical="center"/>
    </xf>
    <xf numFmtId="181" fontId="67" fillId="3" borderId="0" xfId="5" applyNumberFormat="1" applyFont="1" applyFill="1" applyAlignment="1" applyProtection="1">
      <alignment horizontal="center" vertical="center"/>
    </xf>
    <xf numFmtId="181" fontId="67" fillId="3" borderId="14" xfId="5" applyNumberFormat="1" applyFont="1" applyFill="1" applyBorder="1" applyAlignment="1" applyProtection="1">
      <alignment horizontal="center" vertical="center"/>
    </xf>
    <xf numFmtId="181" fontId="67" fillId="3" borderId="83" xfId="5" applyNumberFormat="1" applyFont="1" applyFill="1" applyBorder="1" applyAlignment="1" applyProtection="1">
      <alignment horizontal="center" vertical="center"/>
    </xf>
    <xf numFmtId="181" fontId="67" fillId="3" borderId="20" xfId="5" applyNumberFormat="1" applyFont="1" applyFill="1" applyBorder="1" applyAlignment="1" applyProtection="1">
      <alignment horizontal="center" vertical="center"/>
    </xf>
    <xf numFmtId="181" fontId="67" fillId="3" borderId="47" xfId="5" applyNumberFormat="1" applyFont="1" applyFill="1" applyBorder="1" applyAlignment="1" applyProtection="1">
      <alignment horizontal="center" vertical="center"/>
    </xf>
    <xf numFmtId="192" fontId="51" fillId="5" borderId="88" xfId="5" applyNumberFormat="1" applyFont="1" applyFill="1" applyBorder="1" applyAlignment="1" applyProtection="1">
      <alignment horizontal="center" vertical="center" shrinkToFit="1"/>
    </xf>
    <xf numFmtId="192" fontId="51" fillId="5" borderId="21" xfId="5" applyNumberFormat="1" applyFont="1" applyFill="1" applyBorder="1" applyAlignment="1" applyProtection="1">
      <alignment horizontal="center" vertical="center" shrinkToFit="1"/>
    </xf>
    <xf numFmtId="192" fontId="51" fillId="5" borderId="36" xfId="5" applyNumberFormat="1" applyFont="1" applyFill="1" applyBorder="1" applyAlignment="1" applyProtection="1">
      <alignment horizontal="center" vertical="center" shrinkToFit="1"/>
    </xf>
    <xf numFmtId="181" fontId="59" fillId="5" borderId="77" xfId="5" applyNumberFormat="1" applyFont="1" applyFill="1" applyBorder="1" applyAlignment="1" applyProtection="1">
      <alignment horizontal="center" vertical="center" shrinkToFit="1"/>
    </xf>
    <xf numFmtId="181" fontId="59" fillId="5" borderId="6" xfId="5" applyNumberFormat="1" applyFont="1" applyFill="1" applyBorder="1" applyAlignment="1" applyProtection="1">
      <alignment horizontal="center" vertical="center" shrinkToFit="1"/>
    </xf>
    <xf numFmtId="181" fontId="59" fillId="5" borderId="16" xfId="5" applyNumberFormat="1" applyFont="1" applyFill="1" applyBorder="1" applyAlignment="1" applyProtection="1">
      <alignment horizontal="center" vertical="center" shrinkToFit="1"/>
    </xf>
    <xf numFmtId="192" fontId="51" fillId="5" borderId="53" xfId="5" applyNumberFormat="1" applyFont="1" applyFill="1" applyBorder="1" applyAlignment="1" applyProtection="1">
      <alignment horizontal="center" vertical="center" shrinkToFit="1"/>
    </xf>
    <xf numFmtId="192" fontId="51" fillId="5" borderId="11" xfId="5" applyNumberFormat="1" applyFont="1" applyFill="1" applyBorder="1" applyAlignment="1" applyProtection="1">
      <alignment horizontal="center" vertical="center" shrinkToFit="1"/>
    </xf>
    <xf numFmtId="192" fontId="51" fillId="5" borderId="12" xfId="5" applyNumberFormat="1" applyFont="1" applyFill="1" applyBorder="1" applyAlignment="1" applyProtection="1">
      <alignment horizontal="center" vertical="center" shrinkToFit="1"/>
    </xf>
    <xf numFmtId="181" fontId="59" fillId="5" borderId="83" xfId="5" applyNumberFormat="1" applyFont="1" applyFill="1" applyBorder="1" applyAlignment="1" applyProtection="1">
      <alignment horizontal="center" vertical="center" shrinkToFit="1"/>
    </xf>
    <xf numFmtId="181" fontId="59" fillId="5" borderId="20" xfId="5" applyNumberFormat="1" applyFont="1" applyFill="1" applyBorder="1" applyAlignment="1" applyProtection="1">
      <alignment horizontal="center" vertical="center" shrinkToFit="1"/>
    </xf>
    <xf numFmtId="181" fontId="59" fillId="5" borderId="47" xfId="5" applyNumberFormat="1" applyFont="1" applyFill="1" applyBorder="1" applyAlignment="1" applyProtection="1">
      <alignment horizontal="center" vertical="center" shrinkToFit="1"/>
    </xf>
    <xf numFmtId="4" fontId="59" fillId="5" borderId="37" xfId="4" applyNumberFormat="1" applyFont="1" applyFill="1" applyBorder="1" applyAlignment="1" applyProtection="1">
      <alignment horizontal="center" vertical="center" shrinkToFit="1"/>
    </xf>
    <xf numFmtId="4" fontId="59" fillId="5" borderId="21" xfId="4" applyNumberFormat="1" applyFont="1" applyFill="1" applyBorder="1" applyAlignment="1" applyProtection="1">
      <alignment horizontal="center" vertical="center" shrinkToFit="1"/>
    </xf>
    <xf numFmtId="4" fontId="59" fillId="5" borderId="36" xfId="4" applyNumberFormat="1" applyFont="1" applyFill="1" applyBorder="1" applyAlignment="1" applyProtection="1">
      <alignment horizontal="center" vertical="center" shrinkToFit="1"/>
    </xf>
    <xf numFmtId="192" fontId="51" fillId="5" borderId="37" xfId="5" applyNumberFormat="1" applyFont="1" applyFill="1" applyBorder="1" applyAlignment="1" applyProtection="1">
      <alignment horizontal="center" vertical="center" shrinkToFit="1"/>
    </xf>
    <xf numFmtId="192" fontId="51" fillId="5" borderId="87" xfId="5" applyNumberFormat="1" applyFont="1" applyFill="1" applyBorder="1" applyAlignment="1" applyProtection="1">
      <alignment horizontal="center" vertical="center" shrinkToFit="1"/>
    </xf>
    <xf numFmtId="181" fontId="59" fillId="5" borderId="37" xfId="4" applyNumberFormat="1" applyFont="1" applyFill="1" applyBorder="1" applyAlignment="1" applyProtection="1">
      <alignment horizontal="center" vertical="center" shrinkToFit="1"/>
    </xf>
    <xf numFmtId="181" fontId="59" fillId="5" borderId="21" xfId="4" applyNumberFormat="1" applyFont="1" applyFill="1" applyBorder="1" applyAlignment="1" applyProtection="1">
      <alignment horizontal="center" vertical="center" shrinkToFit="1"/>
    </xf>
    <xf numFmtId="181" fontId="59" fillId="5" borderId="36" xfId="4" applyNumberFormat="1" applyFont="1" applyFill="1" applyBorder="1" applyAlignment="1" applyProtection="1">
      <alignment horizontal="center" vertical="center" shrinkToFit="1"/>
    </xf>
    <xf numFmtId="219" fontId="59" fillId="5" borderId="37" xfId="5" applyNumberFormat="1" applyFont="1" applyFill="1" applyBorder="1" applyAlignment="1" applyProtection="1">
      <alignment horizontal="center" vertical="center" shrinkToFit="1"/>
    </xf>
    <xf numFmtId="219" fontId="59" fillId="5" borderId="21" xfId="5" applyNumberFormat="1" applyFont="1" applyFill="1" applyBorder="1" applyAlignment="1" applyProtection="1">
      <alignment horizontal="center" vertical="center" shrinkToFit="1"/>
    </xf>
    <xf numFmtId="219" fontId="59" fillId="5" borderId="87" xfId="5" applyNumberFormat="1" applyFont="1" applyFill="1" applyBorder="1" applyAlignment="1" applyProtection="1">
      <alignment horizontal="center" vertical="center" shrinkToFit="1"/>
    </xf>
    <xf numFmtId="181" fontId="59" fillId="5" borderId="88" xfId="4" applyNumberFormat="1" applyFont="1" applyFill="1" applyBorder="1" applyAlignment="1" applyProtection="1">
      <alignment horizontal="center" shrinkToFit="1"/>
    </xf>
    <xf numFmtId="181" fontId="59" fillId="5" borderId="21" xfId="4" applyNumberFormat="1" applyFont="1" applyFill="1" applyBorder="1" applyAlignment="1" applyProtection="1">
      <alignment horizontal="center" shrinkToFit="1"/>
    </xf>
    <xf numFmtId="181" fontId="59" fillId="5" borderId="36" xfId="4" applyNumberFormat="1" applyFont="1" applyFill="1" applyBorder="1" applyAlignment="1" applyProtection="1">
      <alignment horizontal="center" shrinkToFit="1"/>
    </xf>
    <xf numFmtId="4" fontId="59" fillId="5" borderId="46" xfId="4" applyNumberFormat="1" applyFont="1" applyFill="1" applyBorder="1" applyAlignment="1" applyProtection="1">
      <alignment horizontal="center" vertical="center" shrinkToFit="1"/>
    </xf>
    <xf numFmtId="4" fontId="59" fillId="5" borderId="20" xfId="4" applyNumberFormat="1" applyFont="1" applyFill="1" applyBorder="1" applyAlignment="1" applyProtection="1">
      <alignment horizontal="center" vertical="center" shrinkToFit="1"/>
    </xf>
    <xf numFmtId="4" fontId="59" fillId="5" borderId="47" xfId="4" applyNumberFormat="1" applyFont="1" applyFill="1" applyBorder="1" applyAlignment="1" applyProtection="1">
      <alignment horizontal="center" vertical="center" shrinkToFit="1"/>
    </xf>
    <xf numFmtId="181" fontId="59" fillId="5" borderId="46" xfId="5" applyNumberFormat="1" applyFont="1" applyFill="1" applyBorder="1" applyAlignment="1" applyProtection="1">
      <alignment horizontal="center" vertical="center" shrinkToFit="1"/>
    </xf>
    <xf numFmtId="181" fontId="59" fillId="5" borderId="112" xfId="5" applyNumberFormat="1" applyFont="1" applyFill="1" applyBorder="1" applyAlignment="1" applyProtection="1">
      <alignment horizontal="center" vertical="center" shrinkToFit="1"/>
    </xf>
    <xf numFmtId="181" fontId="59" fillId="5" borderId="46" xfId="4" applyNumberFormat="1" applyFont="1" applyFill="1" applyBorder="1" applyAlignment="1" applyProtection="1">
      <alignment horizontal="center" vertical="center" shrinkToFit="1"/>
    </xf>
    <xf numFmtId="181" fontId="59" fillId="5" borderId="20" xfId="4" applyNumberFormat="1" applyFont="1" applyFill="1" applyBorder="1" applyAlignment="1" applyProtection="1">
      <alignment horizontal="center" vertical="center" shrinkToFit="1"/>
    </xf>
    <xf numFmtId="181" fontId="59" fillId="5" borderId="47" xfId="4" applyNumberFormat="1" applyFont="1" applyFill="1" applyBorder="1" applyAlignment="1" applyProtection="1">
      <alignment horizontal="center" vertical="center" shrinkToFit="1"/>
    </xf>
    <xf numFmtId="219" fontId="59" fillId="5" borderId="15" xfId="5" applyNumberFormat="1" applyFont="1" applyFill="1" applyBorder="1" applyAlignment="1" applyProtection="1">
      <alignment horizontal="center" vertical="center" shrinkToFit="1"/>
    </xf>
    <xf numFmtId="219" fontId="59" fillId="5" borderId="6" xfId="5" applyNumberFormat="1" applyFont="1" applyFill="1" applyBorder="1" applyAlignment="1" applyProtection="1">
      <alignment horizontal="center" vertical="center" shrinkToFit="1"/>
    </xf>
    <xf numFmtId="219" fontId="59" fillId="5" borderId="79" xfId="5" applyNumberFormat="1" applyFont="1" applyFill="1" applyBorder="1" applyAlignment="1" applyProtection="1">
      <alignment horizontal="center" vertical="center" shrinkToFit="1"/>
    </xf>
    <xf numFmtId="213" fontId="59" fillId="5" borderId="83" xfId="4" applyNumberFormat="1" applyFont="1" applyFill="1" applyBorder="1" applyAlignment="1" applyProtection="1">
      <alignment horizontal="center" vertical="center" shrinkToFit="1"/>
    </xf>
    <xf numFmtId="213" fontId="59" fillId="5" borderId="20" xfId="4" applyNumberFormat="1" applyFont="1" applyFill="1" applyBorder="1" applyAlignment="1" applyProtection="1">
      <alignment horizontal="center" vertical="center" shrinkToFit="1"/>
    </xf>
    <xf numFmtId="213" fontId="59" fillId="5" borderId="47" xfId="4" applyNumberFormat="1" applyFont="1" applyFill="1" applyBorder="1" applyAlignment="1" applyProtection="1">
      <alignment horizontal="center" vertical="center" shrinkToFit="1"/>
    </xf>
    <xf numFmtId="0" fontId="67" fillId="3" borderId="13" xfId="4" applyFont="1" applyFill="1" applyBorder="1" applyAlignment="1" applyProtection="1">
      <alignment horizontal="center" vertical="center" shrinkToFit="1"/>
    </xf>
    <xf numFmtId="0" fontId="67" fillId="3" borderId="0" xfId="4" applyFont="1" applyFill="1" applyAlignment="1" applyProtection="1">
      <alignment horizontal="center" vertical="center" shrinkToFit="1"/>
    </xf>
    <xf numFmtId="0" fontId="67" fillId="3" borderId="14" xfId="4" applyFont="1" applyFill="1" applyBorder="1" applyAlignment="1" applyProtection="1">
      <alignment horizontal="center" vertical="center" shrinkToFit="1"/>
    </xf>
    <xf numFmtId="212" fontId="67" fillId="3" borderId="13" xfId="5" applyNumberFormat="1" applyFont="1" applyFill="1" applyBorder="1" applyAlignment="1" applyProtection="1">
      <alignment horizontal="center" vertical="center" shrinkToFit="1"/>
    </xf>
    <xf numFmtId="212" fontId="67" fillId="3" borderId="0" xfId="5" applyNumberFormat="1" applyFont="1" applyFill="1" applyAlignment="1" applyProtection="1">
      <alignment horizontal="center" vertical="center" shrinkToFit="1"/>
    </xf>
    <xf numFmtId="212" fontId="67" fillId="3" borderId="80" xfId="5" applyNumberFormat="1" applyFont="1" applyFill="1" applyBorder="1" applyAlignment="1" applyProtection="1">
      <alignment horizontal="center" vertical="center" shrinkToFit="1"/>
    </xf>
    <xf numFmtId="0" fontId="67" fillId="3" borderId="46" xfId="4" applyFont="1" applyFill="1" applyBorder="1" applyAlignment="1" applyProtection="1">
      <alignment horizontal="center" vertical="center" shrinkToFit="1"/>
    </xf>
    <xf numFmtId="0" fontId="67" fillId="3" borderId="20" xfId="4" applyFont="1" applyFill="1" applyBorder="1" applyAlignment="1" applyProtection="1">
      <alignment horizontal="center" vertical="center" shrinkToFit="1"/>
    </xf>
    <xf numFmtId="0" fontId="67" fillId="3" borderId="47" xfId="4" applyFont="1" applyFill="1" applyBorder="1" applyAlignment="1" applyProtection="1">
      <alignment horizontal="center" vertical="center" shrinkToFit="1"/>
    </xf>
    <xf numFmtId="212" fontId="67" fillId="3" borderId="46" xfId="5" applyNumberFormat="1" applyFont="1" applyFill="1" applyBorder="1" applyAlignment="1" applyProtection="1">
      <alignment horizontal="center" vertical="center" shrinkToFit="1"/>
    </xf>
    <xf numFmtId="212" fontId="67" fillId="3" borderId="20" xfId="5" applyNumberFormat="1" applyFont="1" applyFill="1" applyBorder="1" applyAlignment="1" applyProtection="1">
      <alignment horizontal="center" vertical="center" shrinkToFit="1"/>
    </xf>
    <xf numFmtId="212" fontId="67" fillId="3" borderId="112" xfId="5" applyNumberFormat="1" applyFont="1" applyFill="1" applyBorder="1" applyAlignment="1" applyProtection="1">
      <alignment horizontal="center" vertical="center" shrinkToFit="1"/>
    </xf>
    <xf numFmtId="189" fontId="59" fillId="5" borderId="37" xfId="4" applyNumberFormat="1" applyFont="1" applyFill="1" applyBorder="1" applyAlignment="1" applyProtection="1">
      <alignment horizontal="center" vertical="center" shrinkToFit="1"/>
    </xf>
    <xf numFmtId="189" fontId="59" fillId="5" borderId="21" xfId="4" applyNumberFormat="1" applyFont="1" applyFill="1" applyBorder="1" applyAlignment="1" applyProtection="1">
      <alignment horizontal="center" vertical="center" shrinkToFit="1"/>
    </xf>
    <xf numFmtId="189" fontId="59" fillId="5" borderId="36" xfId="4" applyNumberFormat="1" applyFont="1" applyFill="1" applyBorder="1" applyAlignment="1" applyProtection="1">
      <alignment horizontal="center" vertical="center" shrinkToFit="1"/>
    </xf>
    <xf numFmtId="189" fontId="59" fillId="5" borderId="13" xfId="4" applyNumberFormat="1" applyFont="1" applyFill="1" applyBorder="1" applyAlignment="1" applyProtection="1">
      <alignment horizontal="center" vertical="center" shrinkToFit="1"/>
    </xf>
    <xf numFmtId="189" fontId="59" fillId="5" borderId="0" xfId="4" applyNumberFormat="1" applyFont="1" applyFill="1" applyAlignment="1" applyProtection="1">
      <alignment horizontal="center" vertical="center" shrinkToFit="1"/>
    </xf>
    <xf numFmtId="189" fontId="59" fillId="5" borderId="14" xfId="4" applyNumberFormat="1" applyFont="1" applyFill="1" applyBorder="1" applyAlignment="1" applyProtection="1">
      <alignment horizontal="center" vertical="center" shrinkToFit="1"/>
    </xf>
    <xf numFmtId="219" fontId="59" fillId="5" borderId="13" xfId="5" applyNumberFormat="1" applyFont="1" applyFill="1" applyBorder="1" applyAlignment="1" applyProtection="1">
      <alignment horizontal="center" vertical="center" shrinkToFit="1"/>
    </xf>
    <xf numFmtId="219" fontId="59" fillId="5" borderId="0" xfId="5" applyNumberFormat="1" applyFont="1" applyFill="1" applyAlignment="1" applyProtection="1">
      <alignment horizontal="center" vertical="center" shrinkToFit="1"/>
    </xf>
    <xf numFmtId="219" fontId="59" fillId="5" borderId="80" xfId="5" applyNumberFormat="1" applyFont="1" applyFill="1" applyBorder="1" applyAlignment="1" applyProtection="1">
      <alignment horizontal="center" vertical="center" shrinkToFit="1"/>
    </xf>
    <xf numFmtId="189" fontId="59" fillId="5" borderId="17" xfId="4" applyNumberFormat="1" applyFont="1" applyFill="1" applyBorder="1" applyAlignment="1" applyProtection="1">
      <alignment horizontal="center" vertical="center" shrinkToFit="1"/>
    </xf>
    <xf numFmtId="189" fontId="59" fillId="5" borderId="18" xfId="4" applyNumberFormat="1" applyFont="1" applyFill="1" applyBorder="1" applyAlignment="1" applyProtection="1">
      <alignment horizontal="center" vertical="center" shrinkToFit="1"/>
    </xf>
    <xf numFmtId="189" fontId="59" fillId="5" borderId="19" xfId="4" applyNumberFormat="1" applyFont="1" applyFill="1" applyBorder="1" applyAlignment="1" applyProtection="1">
      <alignment horizontal="center" vertical="center" shrinkToFit="1"/>
    </xf>
    <xf numFmtId="219" fontId="59" fillId="5" borderId="17" xfId="5" applyNumberFormat="1" applyFont="1" applyFill="1" applyBorder="1" applyAlignment="1" applyProtection="1">
      <alignment horizontal="center" vertical="center" shrinkToFit="1"/>
    </xf>
    <xf numFmtId="219" fontId="59" fillId="5" borderId="18" xfId="5" applyNumberFormat="1" applyFont="1" applyFill="1" applyBorder="1" applyAlignment="1" applyProtection="1">
      <alignment horizontal="center" vertical="center" shrinkToFit="1"/>
    </xf>
    <xf numFmtId="219" fontId="59" fillId="5" borderId="212" xfId="5" applyNumberFormat="1" applyFont="1" applyFill="1" applyBorder="1" applyAlignment="1" applyProtection="1">
      <alignment horizontal="center" vertical="center" shrinkToFit="1"/>
    </xf>
    <xf numFmtId="189" fontId="59" fillId="5" borderId="15" xfId="4" applyNumberFormat="1" applyFont="1" applyFill="1" applyBorder="1" applyAlignment="1" applyProtection="1">
      <alignment horizontal="center" vertical="center" shrinkToFit="1"/>
    </xf>
    <xf numFmtId="189" fontId="59" fillId="5" borderId="6" xfId="4" applyNumberFormat="1" applyFont="1" applyFill="1" applyBorder="1" applyAlignment="1" applyProtection="1">
      <alignment horizontal="center" vertical="center" shrinkToFit="1"/>
    </xf>
    <xf numFmtId="189" fontId="59" fillId="5" borderId="16" xfId="4" applyNumberFormat="1" applyFont="1" applyFill="1" applyBorder="1" applyAlignment="1" applyProtection="1">
      <alignment horizontal="center" vertical="center" shrinkToFit="1"/>
    </xf>
    <xf numFmtId="219" fontId="59" fillId="5" borderId="179" xfId="5" applyNumberFormat="1" applyFont="1" applyFill="1" applyBorder="1" applyAlignment="1" applyProtection="1">
      <alignment horizontal="center" vertical="center" shrinkToFit="1"/>
    </xf>
    <xf numFmtId="219" fontId="59" fillId="5" borderId="178" xfId="5" applyNumberFormat="1" applyFont="1" applyFill="1" applyBorder="1" applyAlignment="1" applyProtection="1">
      <alignment horizontal="center" vertical="center" shrinkToFit="1"/>
    </xf>
    <xf numFmtId="219" fontId="59" fillId="5" borderId="213" xfId="5" applyNumberFormat="1" applyFont="1" applyFill="1" applyBorder="1" applyAlignment="1" applyProtection="1">
      <alignment horizontal="center" vertical="center" shrinkToFit="1"/>
    </xf>
    <xf numFmtId="0" fontId="59" fillId="0" borderId="0" xfId="4" applyFont="1" applyProtection="1">
      <alignment vertical="center"/>
    </xf>
    <xf numFmtId="218" fontId="59" fillId="0" borderId="34" xfId="4" applyNumberFormat="1" applyFont="1" applyBorder="1" applyAlignment="1" applyProtection="1">
      <alignment horizontal="center" vertical="center"/>
    </xf>
    <xf numFmtId="218" fontId="59" fillId="0" borderId="34" xfId="4" applyNumberFormat="1" applyFont="1" applyBorder="1" applyProtection="1">
      <alignment vertical="center"/>
    </xf>
    <xf numFmtId="49" fontId="2" fillId="0" borderId="0" xfId="4" quotePrefix="1" applyNumberFormat="1" applyFont="1" applyFill="1" applyProtection="1">
      <alignment vertical="center"/>
      <protection locked="0"/>
    </xf>
    <xf numFmtId="0" fontId="2" fillId="0" borderId="74" xfId="4" applyFont="1" applyFill="1" applyBorder="1" applyAlignment="1" applyProtection="1">
      <alignment horizontal="center" vertical="center"/>
      <protection locked="0"/>
    </xf>
    <xf numFmtId="0" fontId="6" fillId="0" borderId="11" xfId="4" applyFill="1" applyBorder="1" applyAlignment="1" applyProtection="1">
      <alignment vertical="center" wrapText="1"/>
      <protection locked="0"/>
    </xf>
    <xf numFmtId="0" fontId="10" fillId="0" borderId="29" xfId="4" applyFont="1" applyFill="1" applyBorder="1" applyAlignment="1" applyProtection="1">
      <alignment horizontal="left" vertical="top"/>
      <protection locked="0"/>
    </xf>
    <xf numFmtId="0" fontId="10" fillId="0" borderId="62" xfId="4" applyFont="1" applyFill="1" applyBorder="1" applyAlignment="1" applyProtection="1">
      <alignment horizontal="right" vertical="top"/>
      <protection locked="0"/>
    </xf>
    <xf numFmtId="0" fontId="10" fillId="0" borderId="11" xfId="4" applyFont="1" applyFill="1" applyBorder="1" applyAlignment="1" applyProtection="1">
      <alignment vertical="top"/>
      <protection locked="0"/>
    </xf>
    <xf numFmtId="0" fontId="10" fillId="0" borderId="31" xfId="4" applyFont="1" applyFill="1" applyBorder="1" applyProtection="1">
      <alignment vertical="center"/>
      <protection locked="0"/>
    </xf>
    <xf numFmtId="0" fontId="10" fillId="0" borderId="22" xfId="4" applyFont="1" applyFill="1" applyBorder="1" applyAlignment="1" applyProtection="1">
      <alignment horizontal="left" vertical="top"/>
      <protection locked="0"/>
    </xf>
    <xf numFmtId="0" fontId="10" fillId="0" borderId="0" xfId="4" applyFont="1" applyFill="1" applyAlignment="1" applyProtection="1">
      <alignment vertical="top"/>
      <protection locked="0"/>
    </xf>
    <xf numFmtId="0" fontId="6" fillId="0" borderId="0" xfId="4" applyFill="1" applyAlignment="1" applyProtection="1">
      <alignment horizontal="left" vertical="top"/>
      <protection locked="0"/>
    </xf>
    <xf numFmtId="0" fontId="6" fillId="0" borderId="3" xfId="4" applyFill="1" applyBorder="1" applyAlignment="1" applyProtection="1">
      <alignment vertical="top"/>
      <protection locked="0"/>
    </xf>
    <xf numFmtId="0" fontId="10" fillId="0" borderId="62" xfId="4" applyFont="1" applyFill="1" applyBorder="1" applyAlignment="1" applyProtection="1">
      <alignment horizontal="right" vertical="center"/>
      <protection locked="0"/>
    </xf>
    <xf numFmtId="0" fontId="10" fillId="0" borderId="5" xfId="4" applyFont="1" applyFill="1" applyBorder="1" applyProtection="1">
      <alignment vertical="center"/>
      <protection locked="0"/>
    </xf>
    <xf numFmtId="0" fontId="6" fillId="0" borderId="0" xfId="4" quotePrefix="1" applyFill="1" applyAlignment="1" applyProtection="1">
      <alignment horizontal="right" vertical="center"/>
      <protection locked="0"/>
    </xf>
    <xf numFmtId="0" fontId="2" fillId="0" borderId="3" xfId="4" applyFont="1" applyFill="1" applyBorder="1" applyAlignment="1" applyProtection="1">
      <alignment horizontal="center" vertical="center"/>
      <protection locked="0"/>
    </xf>
    <xf numFmtId="0" fontId="10" fillId="0" borderId="62" xfId="4" applyFont="1" applyFill="1" applyBorder="1" applyAlignment="1" applyProtection="1">
      <alignment horizontal="left" vertical="center"/>
      <protection locked="0"/>
    </xf>
    <xf numFmtId="0" fontId="20" fillId="0" borderId="0" xfId="4" applyFont="1" applyFill="1" applyAlignment="1" applyProtection="1">
      <alignment horizontal="center" vertical="center"/>
      <protection locked="0"/>
    </xf>
    <xf numFmtId="0" fontId="20" fillId="0" borderId="5" xfId="4" applyFont="1" applyFill="1" applyBorder="1" applyAlignment="1" applyProtection="1">
      <alignment horizontal="center" vertical="center"/>
      <protection locked="0"/>
    </xf>
    <xf numFmtId="0" fontId="5" fillId="3" borderId="127" xfId="4" applyFont="1" applyFill="1" applyBorder="1" applyAlignment="1" applyProtection="1">
      <alignment horizontal="center" vertical="center"/>
      <protection locked="0"/>
    </xf>
    <xf numFmtId="0" fontId="5" fillId="3" borderId="128" xfId="4" applyFont="1" applyFill="1" applyBorder="1" applyAlignment="1" applyProtection="1">
      <alignment horizontal="center" vertical="center"/>
      <protection locked="0"/>
    </xf>
    <xf numFmtId="0" fontId="5" fillId="3" borderId="129" xfId="4" applyFont="1" applyFill="1" applyBorder="1" applyAlignment="1" applyProtection="1">
      <alignment horizontal="center" vertical="center"/>
      <protection locked="0"/>
    </xf>
    <xf numFmtId="0" fontId="5" fillId="3" borderId="34" xfId="4" applyFont="1" applyFill="1" applyBorder="1" applyAlignment="1" applyProtection="1">
      <alignment horizontal="center" vertical="center"/>
      <protection locked="0"/>
    </xf>
    <xf numFmtId="0" fontId="5" fillId="0" borderId="17" xfId="4" applyFont="1" applyFill="1" applyBorder="1" applyAlignment="1" applyProtection="1">
      <alignment horizontal="center" vertical="center" shrinkToFit="1"/>
      <protection locked="0"/>
    </xf>
    <xf numFmtId="0" fontId="5" fillId="0" borderId="18" xfId="4" applyFont="1" applyFill="1" applyBorder="1" applyAlignment="1" applyProtection="1">
      <alignment horizontal="center" vertical="center" shrinkToFit="1"/>
      <protection locked="0"/>
    </xf>
    <xf numFmtId="0" fontId="5" fillId="0" borderId="19" xfId="4" applyFont="1" applyFill="1" applyBorder="1" applyAlignment="1" applyProtection="1">
      <alignment horizontal="center" vertical="center" shrinkToFit="1"/>
      <protection locked="0"/>
    </xf>
    <xf numFmtId="0" fontId="6" fillId="0" borderId="34" xfId="4" applyFill="1" applyBorder="1" applyAlignment="1" applyProtection="1">
      <alignment horizontal="center" vertical="center" wrapText="1" shrinkToFit="1"/>
      <protection locked="0"/>
    </xf>
    <xf numFmtId="0" fontId="6" fillId="0" borderId="34" xfId="4" applyFill="1" applyBorder="1" applyAlignment="1" applyProtection="1">
      <alignment horizontal="center" vertical="center" shrinkToFit="1"/>
      <protection locked="0"/>
    </xf>
    <xf numFmtId="205" fontId="5" fillId="0" borderId="34" xfId="4" applyNumberFormat="1" applyFont="1" applyFill="1" applyBorder="1" applyAlignment="1" applyProtection="1">
      <alignment horizontal="center" vertical="center" shrinkToFit="1"/>
      <protection locked="0"/>
    </xf>
    <xf numFmtId="0" fontId="1" fillId="0" borderId="34" xfId="0" applyFont="1" applyBorder="1" applyAlignment="1" applyProtection="1">
      <alignment horizontal="center" vertical="center" shrinkToFit="1"/>
      <protection locked="0"/>
    </xf>
    <xf numFmtId="205" fontId="5" fillId="0" borderId="34" xfId="4" applyNumberFormat="1" applyFont="1" applyFill="1" applyBorder="1" applyAlignment="1" applyProtection="1">
      <alignment horizontal="center" vertical="center"/>
      <protection locked="0"/>
    </xf>
    <xf numFmtId="0" fontId="1" fillId="0" borderId="34" xfId="0" applyFont="1" applyBorder="1" applyProtection="1">
      <alignment vertical="center"/>
      <protection locked="0"/>
    </xf>
    <xf numFmtId="0" fontId="5" fillId="0" borderId="34" xfId="4" applyFont="1" applyFill="1" applyBorder="1" applyAlignment="1" applyProtection="1">
      <alignment horizontal="center" vertical="center"/>
      <protection locked="0"/>
    </xf>
    <xf numFmtId="182" fontId="6" fillId="0" borderId="40" xfId="4" applyNumberFormat="1" applyFill="1" applyBorder="1" applyAlignment="1" applyProtection="1">
      <alignment horizontal="center" vertical="center" shrinkToFit="1"/>
      <protection locked="0"/>
    </xf>
    <xf numFmtId="182" fontId="6" fillId="0" borderId="38" xfId="4" applyNumberFormat="1" applyFill="1" applyBorder="1" applyAlignment="1" applyProtection="1">
      <alignment horizontal="center" vertical="center" shrinkToFit="1"/>
      <protection locked="0"/>
    </xf>
    <xf numFmtId="182" fontId="6" fillId="0" borderId="41" xfId="4" applyNumberFormat="1" applyFill="1" applyBorder="1" applyAlignment="1" applyProtection="1">
      <alignment horizontal="center" vertical="center" shrinkToFit="1"/>
      <protection locked="0"/>
    </xf>
    <xf numFmtId="182" fontId="6" fillId="0" borderId="58" xfId="4" applyNumberFormat="1" applyFill="1" applyBorder="1" applyAlignment="1" applyProtection="1">
      <alignment horizontal="center" vertical="center" shrinkToFit="1"/>
      <protection locked="0"/>
    </xf>
    <xf numFmtId="182" fontId="6" fillId="0" borderId="50" xfId="4" applyNumberFormat="1" applyFill="1" applyBorder="1" applyAlignment="1" applyProtection="1">
      <alignment horizontal="center" vertical="center" shrinkToFit="1"/>
      <protection locked="0"/>
    </xf>
    <xf numFmtId="182" fontId="6" fillId="0" borderId="51" xfId="4" applyNumberFormat="1" applyFill="1" applyBorder="1" applyAlignment="1" applyProtection="1">
      <alignment horizontal="center" vertical="center" shrinkToFit="1"/>
      <protection locked="0"/>
    </xf>
    <xf numFmtId="0" fontId="10" fillId="0" borderId="5" xfId="4" applyFont="1" applyFill="1" applyBorder="1" applyAlignment="1" applyProtection="1">
      <alignment vertical="top" shrinkToFit="1"/>
      <protection locked="0"/>
    </xf>
    <xf numFmtId="0" fontId="19" fillId="0" borderId="0" xfId="4" applyFont="1" applyFill="1" applyProtection="1">
      <alignment vertical="center"/>
      <protection locked="0"/>
    </xf>
    <xf numFmtId="0" fontId="10" fillId="0" borderId="5" xfId="4" applyFont="1" applyFill="1" applyBorder="1" applyAlignment="1" applyProtection="1">
      <alignment horizontal="left" vertical="top"/>
      <protection locked="0"/>
    </xf>
    <xf numFmtId="182" fontId="6" fillId="0" borderId="60" xfId="4" applyNumberFormat="1" applyFill="1" applyBorder="1" applyAlignment="1" applyProtection="1">
      <alignment horizontal="center" vertical="center" shrinkToFit="1"/>
      <protection locked="0"/>
    </xf>
    <xf numFmtId="182" fontId="6" fillId="0" borderId="42" xfId="4" applyNumberFormat="1" applyFill="1" applyBorder="1" applyAlignment="1" applyProtection="1">
      <alignment horizontal="center" vertical="center" shrinkToFit="1"/>
      <protection locked="0"/>
    </xf>
    <xf numFmtId="182" fontId="6" fillId="0" borderId="59" xfId="4" applyNumberFormat="1" applyFill="1" applyBorder="1" applyAlignment="1" applyProtection="1">
      <alignment horizontal="center" vertical="center" shrinkToFit="1"/>
      <protection locked="0"/>
    </xf>
    <xf numFmtId="0" fontId="6" fillId="0" borderId="11" xfId="4" applyFill="1" applyBorder="1" applyAlignment="1" applyProtection="1">
      <alignment horizontal="center" vertical="center"/>
      <protection locked="0"/>
    </xf>
    <xf numFmtId="0" fontId="6" fillId="0" borderId="15" xfId="4" applyFill="1" applyBorder="1" applyAlignment="1" applyProtection="1">
      <alignment horizontal="center" vertical="center"/>
      <protection locked="0"/>
    </xf>
    <xf numFmtId="0" fontId="6" fillId="0" borderId="16" xfId="4" applyFill="1" applyBorder="1" applyAlignment="1" applyProtection="1">
      <alignment horizontal="center" vertical="center"/>
      <protection locked="0"/>
    </xf>
    <xf numFmtId="0" fontId="2" fillId="0" borderId="0" xfId="0" applyFont="1" applyAlignment="1" applyProtection="1">
      <alignment horizontal="left" vertical="center"/>
      <protection locked="0"/>
    </xf>
    <xf numFmtId="0" fontId="6" fillId="0" borderId="0" xfId="4" applyFill="1" applyAlignment="1" applyProtection="1">
      <alignment horizontal="right" vertical="center" shrinkToFit="1"/>
      <protection locked="0"/>
    </xf>
    <xf numFmtId="0" fontId="6" fillId="0" borderId="0" xfId="0" applyFont="1" applyAlignment="1" applyProtection="1">
      <alignment horizontal="distributed" vertical="center" shrinkToFit="1"/>
      <protection locked="0"/>
    </xf>
    <xf numFmtId="181" fontId="6" fillId="0" borderId="0" xfId="4" applyNumberFormat="1" applyFill="1" applyAlignment="1" applyProtection="1">
      <alignment horizontal="center" vertical="center"/>
      <protection locked="0"/>
    </xf>
    <xf numFmtId="0" fontId="2" fillId="0" borderId="0" xfId="4" applyFont="1" applyFill="1" applyAlignment="1" applyProtection="1">
      <alignment horizontal="left" vertical="center"/>
      <protection locked="0"/>
    </xf>
    <xf numFmtId="0" fontId="2" fillId="0" borderId="0" xfId="4" applyFont="1" applyFill="1" applyProtection="1">
      <alignment vertical="center"/>
      <protection locked="0"/>
    </xf>
    <xf numFmtId="0" fontId="6" fillId="0" borderId="5" xfId="4" applyFill="1" applyBorder="1" applyAlignment="1" applyProtection="1">
      <alignment horizontal="left" vertical="center" shrinkToFit="1"/>
      <protection locked="0"/>
    </xf>
    <xf numFmtId="0" fontId="6" fillId="0" borderId="0" xfId="0" applyFont="1" applyAlignment="1" applyProtection="1">
      <alignment horizontal="left" vertical="center" shrinkToFit="1"/>
      <protection locked="0"/>
    </xf>
    <xf numFmtId="181" fontId="6" fillId="0" borderId="0" xfId="4" applyNumberFormat="1" applyFill="1" applyAlignment="1" applyProtection="1">
      <alignment horizontal="left" vertical="center" shrinkToFit="1"/>
      <protection locked="0"/>
    </xf>
    <xf numFmtId="0" fontId="6" fillId="0" borderId="5" xfId="0" applyFont="1" applyBorder="1" applyAlignment="1" applyProtection="1">
      <alignment horizontal="left" vertical="center" shrinkToFit="1"/>
      <protection locked="0"/>
    </xf>
    <xf numFmtId="49" fontId="6" fillId="0" borderId="0" xfId="4" quotePrefix="1" applyNumberFormat="1" applyFill="1" applyProtection="1">
      <alignment vertical="center"/>
      <protection locked="0"/>
    </xf>
    <xf numFmtId="181" fontId="6" fillId="0" borderId="5" xfId="4" applyNumberFormat="1" applyFill="1" applyBorder="1" applyAlignment="1" applyProtection="1">
      <protection locked="0"/>
    </xf>
    <xf numFmtId="181" fontId="9" fillId="0" borderId="0" xfId="4" applyNumberFormat="1" applyFont="1" applyFill="1" applyProtection="1">
      <alignment vertical="center"/>
      <protection locked="0"/>
    </xf>
    <xf numFmtId="0" fontId="6" fillId="0" borderId="117" xfId="0" applyFont="1" applyBorder="1" applyAlignment="1" applyProtection="1">
      <alignment horizontal="center" vertical="center" wrapText="1" shrinkToFit="1"/>
      <protection locked="0"/>
    </xf>
    <xf numFmtId="183" fontId="6" fillId="0" borderId="38" xfId="4" applyNumberFormat="1" applyFill="1" applyBorder="1" applyAlignment="1" applyProtection="1">
      <alignment vertical="center" shrinkToFit="1"/>
      <protection locked="0"/>
    </xf>
    <xf numFmtId="183" fontId="6" fillId="0" borderId="38" xfId="4" applyNumberFormat="1" applyFill="1" applyBorder="1" applyAlignment="1" applyProtection="1">
      <alignment horizontal="right" vertical="center" shrinkToFit="1"/>
      <protection locked="0"/>
    </xf>
    <xf numFmtId="0" fontId="6" fillId="0" borderId="41" xfId="4" applyFill="1" applyBorder="1" applyProtection="1">
      <alignment vertical="center"/>
      <protection locked="0"/>
    </xf>
    <xf numFmtId="183" fontId="6" fillId="0" borderId="38" xfId="4" applyNumberFormat="1" applyFill="1" applyBorder="1" applyAlignment="1" applyProtection="1">
      <alignment horizontal="center" vertical="center" shrinkToFit="1"/>
      <protection locked="0"/>
    </xf>
    <xf numFmtId="0" fontId="6" fillId="0" borderId="0" xfId="4" quotePrefix="1" applyFill="1" applyProtection="1">
      <alignment vertical="center"/>
      <protection locked="0"/>
    </xf>
    <xf numFmtId="0" fontId="6" fillId="0" borderId="126" xfId="4" applyFill="1" applyBorder="1" applyAlignment="1" applyProtection="1">
      <alignment horizontal="center" vertical="center" wrapText="1" shrinkToFit="1"/>
      <protection locked="0"/>
    </xf>
    <xf numFmtId="183" fontId="6" fillId="0" borderId="6" xfId="4" applyNumberFormat="1" applyFill="1" applyBorder="1" applyAlignment="1" applyProtection="1">
      <alignment vertical="center" shrinkToFit="1"/>
      <protection locked="0"/>
    </xf>
    <xf numFmtId="183" fontId="6" fillId="0" borderId="6" xfId="4" applyNumberFormat="1" applyFill="1" applyBorder="1" applyAlignment="1" applyProtection="1">
      <alignment horizontal="right" vertical="center" shrinkToFit="1"/>
      <protection locked="0"/>
    </xf>
    <xf numFmtId="0" fontId="6" fillId="0" borderId="16" xfId="4" applyFill="1" applyBorder="1" applyProtection="1">
      <alignment vertical="center"/>
      <protection locked="0"/>
    </xf>
    <xf numFmtId="183" fontId="6" fillId="0" borderId="6" xfId="4" applyNumberFormat="1" applyFill="1" applyBorder="1" applyAlignment="1" applyProtection="1">
      <alignment horizontal="center" vertical="center" shrinkToFit="1"/>
      <protection locked="0"/>
    </xf>
    <xf numFmtId="183" fontId="6" fillId="0" borderId="0" xfId="4" applyNumberFormat="1" applyFill="1" applyAlignment="1" applyProtection="1">
      <alignment horizontal="right" vertical="center"/>
      <protection locked="0"/>
    </xf>
    <xf numFmtId="183" fontId="6" fillId="0" borderId="30" xfId="4" applyNumberFormat="1" applyFill="1" applyBorder="1" applyAlignment="1" applyProtection="1">
      <alignment horizontal="center" vertical="center"/>
      <protection locked="0"/>
    </xf>
    <xf numFmtId="183" fontId="6" fillId="0" borderId="0" xfId="4" applyNumberFormat="1" applyFill="1" applyAlignment="1" applyProtection="1">
      <alignment horizontal="center" vertical="center"/>
      <protection locked="0"/>
    </xf>
    <xf numFmtId="183" fontId="6" fillId="0" borderId="0" xfId="4" applyNumberFormat="1" applyFill="1" applyProtection="1">
      <alignment vertical="center"/>
      <protection locked="0"/>
    </xf>
    <xf numFmtId="189" fontId="6" fillId="0" borderId="0" xfId="4" applyNumberFormat="1" applyFill="1" applyAlignment="1" applyProtection="1">
      <alignment horizontal="right" vertical="center"/>
      <protection locked="0"/>
    </xf>
    <xf numFmtId="0" fontId="11" fillId="0" borderId="0" xfId="4" applyFont="1" applyFill="1" applyProtection="1">
      <alignment vertical="center"/>
      <protection locked="0"/>
    </xf>
    <xf numFmtId="0" fontId="11" fillId="0" borderId="62" xfId="4" applyFont="1" applyFill="1" applyBorder="1" applyProtection="1">
      <alignment vertical="center"/>
      <protection locked="0"/>
    </xf>
    <xf numFmtId="0" fontId="11" fillId="0" borderId="5" xfId="4" applyFont="1" applyFill="1" applyBorder="1" applyAlignment="1" applyProtection="1">
      <alignment horizontal="left" vertical="center" shrinkToFit="1"/>
      <protection locked="0"/>
    </xf>
    <xf numFmtId="0" fontId="11" fillId="0" borderId="0" xfId="4" applyFont="1" applyFill="1" applyAlignment="1" applyProtection="1">
      <alignment vertical="top" wrapText="1"/>
      <protection locked="0"/>
    </xf>
    <xf numFmtId="0" fontId="10" fillId="0" borderId="0" xfId="4" applyFont="1" applyFill="1" applyAlignment="1" applyProtection="1">
      <alignment vertical="center" shrinkToFit="1"/>
      <protection locked="0"/>
    </xf>
    <xf numFmtId="0" fontId="7" fillId="0" borderId="0" xfId="4" applyFont="1" applyFill="1" applyAlignment="1" applyProtection="1">
      <alignment vertical="center" shrinkToFit="1"/>
      <protection locked="0"/>
    </xf>
    <xf numFmtId="0" fontId="2" fillId="0" borderId="62" xfId="4" applyFont="1" applyFill="1" applyBorder="1" applyAlignment="1" applyProtection="1">
      <alignment horizontal="center" vertical="center"/>
      <protection locked="0"/>
    </xf>
    <xf numFmtId="0" fontId="10" fillId="0" borderId="0" xfId="4" applyFont="1" applyFill="1" applyProtection="1">
      <alignment vertical="center"/>
      <protection locked="0"/>
    </xf>
    <xf numFmtId="0" fontId="10" fillId="0" borderId="0" xfId="4" applyFont="1" applyFill="1" applyAlignment="1" applyProtection="1">
      <alignment horizontal="left" vertical="center"/>
      <protection locked="0"/>
    </xf>
    <xf numFmtId="0" fontId="11" fillId="0" borderId="5" xfId="4" applyFont="1" applyFill="1" applyBorder="1" applyAlignment="1" applyProtection="1">
      <alignment vertical="top" wrapText="1"/>
      <protection locked="0"/>
    </xf>
    <xf numFmtId="0" fontId="11" fillId="0" borderId="8" xfId="4" applyFont="1" applyFill="1" applyBorder="1" applyProtection="1">
      <alignment vertical="center"/>
      <protection locked="0"/>
    </xf>
    <xf numFmtId="0" fontId="6" fillId="0" borderId="45" xfId="4" applyFill="1" applyBorder="1" applyProtection="1">
      <alignment vertical="center"/>
      <protection locked="0"/>
    </xf>
    <xf numFmtId="181" fontId="6" fillId="5" borderId="40" xfId="4" applyNumberFormat="1" applyFill="1" applyBorder="1" applyAlignment="1" applyProtection="1">
      <alignment horizontal="center" vertical="center"/>
    </xf>
    <xf numFmtId="181" fontId="6" fillId="5" borderId="38" xfId="4" applyNumberFormat="1" applyFill="1" applyBorder="1" applyAlignment="1" applyProtection="1">
      <alignment horizontal="center" vertical="center"/>
    </xf>
    <xf numFmtId="181" fontId="6" fillId="5" borderId="41" xfId="4" applyNumberFormat="1" applyFill="1" applyBorder="1" applyAlignment="1" applyProtection="1">
      <alignment horizontal="center" vertical="center"/>
    </xf>
    <xf numFmtId="181" fontId="6" fillId="5" borderId="58" xfId="4" applyNumberFormat="1" applyFill="1" applyBorder="1" applyAlignment="1" applyProtection="1">
      <alignment horizontal="center" vertical="center"/>
    </xf>
    <xf numFmtId="181" fontId="6" fillId="5" borderId="50" xfId="4" applyNumberFormat="1" applyFill="1" applyBorder="1" applyAlignment="1" applyProtection="1">
      <alignment horizontal="center" vertical="center"/>
    </xf>
    <xf numFmtId="181" fontId="6" fillId="5" borderId="51" xfId="4" applyNumberFormat="1" applyFill="1" applyBorder="1" applyAlignment="1" applyProtection="1">
      <alignment horizontal="center" vertical="center"/>
    </xf>
    <xf numFmtId="181" fontId="6" fillId="5" borderId="60" xfId="4" applyNumberFormat="1" applyFill="1" applyBorder="1" applyAlignment="1" applyProtection="1">
      <alignment horizontal="center" vertical="center"/>
    </xf>
    <xf numFmtId="181" fontId="6" fillId="5" borderId="42" xfId="4" applyNumberFormat="1" applyFill="1" applyBorder="1" applyAlignment="1" applyProtection="1">
      <alignment horizontal="center" vertical="center"/>
    </xf>
    <xf numFmtId="181" fontId="6" fillId="5" borderId="59" xfId="4" applyNumberFormat="1" applyFill="1" applyBorder="1" applyAlignment="1" applyProtection="1">
      <alignment horizontal="center" vertical="center"/>
    </xf>
    <xf numFmtId="0" fontId="6" fillId="5" borderId="10" xfId="4" applyFill="1" applyBorder="1" applyAlignment="1" applyProtection="1">
      <alignment horizontal="left" vertical="center"/>
    </xf>
    <xf numFmtId="0" fontId="6" fillId="5" borderId="11" xfId="4" applyFill="1" applyBorder="1" applyAlignment="1" applyProtection="1">
      <alignment horizontal="left" vertical="center"/>
    </xf>
    <xf numFmtId="0" fontId="6" fillId="5" borderId="12" xfId="4" applyFill="1" applyBorder="1" applyAlignment="1" applyProtection="1">
      <alignment horizontal="left" vertical="center"/>
    </xf>
    <xf numFmtId="181" fontId="6" fillId="5" borderId="15" xfId="4" applyNumberFormat="1" applyFill="1" applyBorder="1" applyAlignment="1" applyProtection="1">
      <alignment horizontal="center"/>
    </xf>
    <xf numFmtId="181" fontId="6" fillId="5" borderId="6" xfId="4" applyNumberFormat="1" applyFill="1" applyBorder="1" applyAlignment="1" applyProtection="1">
      <alignment horizontal="center"/>
    </xf>
    <xf numFmtId="181" fontId="6" fillId="5" borderId="16" xfId="4" applyNumberFormat="1" applyFill="1" applyBorder="1" applyAlignment="1" applyProtection="1">
      <alignment horizontal="center"/>
    </xf>
    <xf numFmtId="181" fontId="6" fillId="5" borderId="34" xfId="4" applyNumberFormat="1" applyFill="1" applyBorder="1" applyAlignment="1" applyProtection="1">
      <alignment horizontal="center" shrinkToFit="1"/>
    </xf>
    <xf numFmtId="181" fontId="6" fillId="5" borderId="17" xfId="4" applyNumberFormat="1" applyFill="1" applyBorder="1" applyAlignment="1" applyProtection="1">
      <alignment horizontal="center" shrinkToFit="1"/>
    </xf>
    <xf numFmtId="192" fontId="6" fillId="5" borderId="19" xfId="4" applyNumberFormat="1" applyFill="1" applyBorder="1" applyAlignment="1" applyProtection="1">
      <alignment horizontal="center" shrinkToFit="1"/>
    </xf>
    <xf numFmtId="192" fontId="6" fillId="5" borderId="34" xfId="4" applyNumberFormat="1" applyFill="1" applyBorder="1" applyAlignment="1" applyProtection="1">
      <alignment horizontal="center" shrinkToFit="1"/>
    </xf>
    <xf numFmtId="0" fontId="1" fillId="5" borderId="34" xfId="0" applyFont="1" applyFill="1" applyBorder="1" applyAlignment="1" applyProtection="1">
      <alignment horizontal="center" shrinkToFit="1"/>
    </xf>
    <xf numFmtId="0" fontId="1" fillId="5" borderId="17" xfId="0" applyFont="1" applyFill="1" applyBorder="1" applyAlignment="1" applyProtection="1">
      <alignment horizontal="center" shrinkToFit="1"/>
    </xf>
    <xf numFmtId="0" fontId="1" fillId="5" borderId="19" xfId="0" applyFont="1" applyFill="1" applyBorder="1" applyAlignment="1" applyProtection="1">
      <alignment shrinkToFit="1"/>
    </xf>
    <xf numFmtId="0" fontId="1" fillId="5" borderId="34" xfId="0" applyFont="1" applyFill="1" applyBorder="1" applyAlignment="1" applyProtection="1">
      <alignment shrinkToFit="1"/>
    </xf>
    <xf numFmtId="181" fontId="6" fillId="5" borderId="40" xfId="4" applyNumberFormat="1" applyFill="1" applyBorder="1" applyAlignment="1" applyProtection="1">
      <alignment horizontal="right" vertical="center"/>
    </xf>
    <xf numFmtId="181" fontId="6" fillId="5" borderId="38" xfId="4" applyNumberFormat="1" applyFill="1" applyBorder="1" applyAlignment="1" applyProtection="1">
      <alignment horizontal="right" vertical="center"/>
    </xf>
    <xf numFmtId="181" fontId="6" fillId="5" borderId="41" xfId="4" applyNumberFormat="1" applyFill="1" applyBorder="1" applyAlignment="1" applyProtection="1">
      <alignment horizontal="right" vertical="center"/>
    </xf>
    <xf numFmtId="181" fontId="6" fillId="5" borderId="58" xfId="4" applyNumberFormat="1" applyFill="1" applyBorder="1" applyAlignment="1" applyProtection="1">
      <alignment horizontal="right" vertical="center"/>
    </xf>
    <xf numFmtId="181" fontId="6" fillId="5" borderId="50" xfId="4" applyNumberFormat="1" applyFill="1" applyBorder="1" applyAlignment="1" applyProtection="1">
      <alignment horizontal="right" vertical="center"/>
    </xf>
    <xf numFmtId="181" fontId="6" fillId="5" borderId="51" xfId="4" applyNumberFormat="1" applyFill="1" applyBorder="1" applyAlignment="1" applyProtection="1">
      <alignment horizontal="right" vertical="center"/>
    </xf>
    <xf numFmtId="181" fontId="6" fillId="5" borderId="60" xfId="4" applyNumberFormat="1" applyFill="1" applyBorder="1" applyAlignment="1" applyProtection="1">
      <alignment horizontal="right" vertical="center"/>
    </xf>
    <xf numFmtId="181" fontId="6" fillId="5" borderId="42" xfId="4" applyNumberFormat="1" applyFill="1" applyBorder="1" applyAlignment="1" applyProtection="1">
      <alignment horizontal="right" vertical="center"/>
    </xf>
    <xf numFmtId="181" fontId="6" fillId="5" borderId="59" xfId="4" applyNumberFormat="1" applyFill="1" applyBorder="1" applyAlignment="1" applyProtection="1">
      <alignment horizontal="right" vertical="center"/>
    </xf>
    <xf numFmtId="181" fontId="6" fillId="5" borderId="15" xfId="4" applyNumberFormat="1" applyFill="1" applyBorder="1" applyAlignment="1" applyProtection="1">
      <alignment horizontal="center" shrinkToFit="1"/>
    </xf>
    <xf numFmtId="181" fontId="6" fillId="5" borderId="6" xfId="4" applyNumberFormat="1" applyFill="1" applyBorder="1" applyAlignment="1" applyProtection="1">
      <alignment horizontal="center" shrinkToFit="1"/>
    </xf>
    <xf numFmtId="181" fontId="6" fillId="5" borderId="16" xfId="4" applyNumberFormat="1" applyFill="1" applyBorder="1" applyAlignment="1" applyProtection="1">
      <alignment horizontal="center" shrinkToFit="1"/>
    </xf>
    <xf numFmtId="0" fontId="1" fillId="5" borderId="17" xfId="0" applyFont="1" applyFill="1" applyBorder="1" applyAlignment="1" applyProtection="1">
      <alignment shrinkToFit="1"/>
    </xf>
    <xf numFmtId="183" fontId="6" fillId="5" borderId="40" xfId="4" applyNumberFormat="1" applyFill="1" applyBorder="1" applyAlignment="1" applyProtection="1">
      <alignment horizontal="center" vertical="center"/>
    </xf>
    <xf numFmtId="183" fontId="6" fillId="5" borderId="38" xfId="4" applyNumberFormat="1" applyFill="1" applyBorder="1" applyAlignment="1" applyProtection="1">
      <alignment horizontal="center" vertical="center"/>
    </xf>
    <xf numFmtId="183" fontId="6" fillId="5" borderId="15" xfId="4" applyNumberFormat="1" applyFill="1" applyBorder="1" applyAlignment="1" applyProtection="1">
      <alignment horizontal="center" vertical="center"/>
    </xf>
    <xf numFmtId="183" fontId="6" fillId="5" borderId="6" xfId="4" applyNumberFormat="1" applyFill="1" applyBorder="1" applyAlignment="1" applyProtection="1">
      <alignment horizontal="center" vertical="center"/>
    </xf>
    <xf numFmtId="189" fontId="6" fillId="5" borderId="38" xfId="4" applyNumberFormat="1" applyFill="1" applyBorder="1" applyAlignment="1" applyProtection="1">
      <alignment vertical="center" shrinkToFit="1"/>
    </xf>
    <xf numFmtId="0" fontId="9" fillId="5" borderId="38" xfId="0" applyFont="1" applyFill="1" applyBorder="1" applyAlignment="1" applyProtection="1">
      <alignment vertical="center" shrinkToFit="1"/>
    </xf>
    <xf numFmtId="189" fontId="6" fillId="5" borderId="6" xfId="4" applyNumberFormat="1" applyFill="1" applyBorder="1" applyAlignment="1" applyProtection="1">
      <alignment vertical="center" shrinkToFit="1"/>
    </xf>
    <xf numFmtId="0" fontId="9" fillId="5" borderId="6" xfId="0" applyFont="1" applyFill="1" applyBorder="1" applyAlignment="1" applyProtection="1">
      <alignment vertical="center" shrinkToFit="1"/>
    </xf>
    <xf numFmtId="189" fontId="6" fillId="5" borderId="38" xfId="4" applyNumberFormat="1" applyFill="1" applyBorder="1" applyAlignment="1" applyProtection="1">
      <alignment horizontal="right" vertical="center"/>
    </xf>
    <xf numFmtId="189" fontId="6" fillId="5" borderId="6" xfId="4" applyNumberFormat="1" applyFill="1" applyBorder="1" applyAlignment="1" applyProtection="1">
      <alignment horizontal="right" vertical="center"/>
    </xf>
    <xf numFmtId="49" fontId="45" fillId="0" borderId="0" xfId="4" applyNumberFormat="1" applyFont="1" applyFill="1" applyAlignment="1" applyProtection="1">
      <alignment horizontal="center" vertical="center"/>
      <protection locked="0"/>
    </xf>
    <xf numFmtId="0" fontId="45" fillId="0" borderId="27" xfId="4" applyFont="1" applyFill="1" applyBorder="1" applyAlignment="1" applyProtection="1">
      <alignment horizontal="center" vertical="center"/>
      <protection locked="0"/>
    </xf>
    <xf numFmtId="0" fontId="45" fillId="0" borderId="11" xfId="4" applyFont="1" applyFill="1" applyBorder="1" applyAlignment="1" applyProtection="1">
      <alignment horizontal="center" vertical="center"/>
      <protection locked="0"/>
    </xf>
    <xf numFmtId="0" fontId="45" fillId="0" borderId="30" xfId="4" applyFont="1" applyFill="1" applyBorder="1" applyAlignment="1" applyProtection="1">
      <alignment horizontal="center" vertical="center"/>
      <protection locked="0"/>
    </xf>
    <xf numFmtId="0" fontId="45" fillId="0" borderId="31" xfId="4" applyFont="1" applyFill="1" applyBorder="1" applyAlignment="1" applyProtection="1">
      <alignment horizontal="center" vertical="center"/>
      <protection locked="0"/>
    </xf>
    <xf numFmtId="0" fontId="51" fillId="0" borderId="62" xfId="4" applyFont="1" applyFill="1" applyBorder="1" applyAlignment="1" applyProtection="1">
      <alignment vertical="top" wrapText="1"/>
      <protection locked="0"/>
    </xf>
    <xf numFmtId="0" fontId="51" fillId="0" borderId="0" xfId="4" applyFont="1" applyFill="1" applyAlignment="1" applyProtection="1">
      <alignment vertical="top"/>
      <protection locked="0"/>
    </xf>
    <xf numFmtId="0" fontId="51" fillId="0" borderId="5" xfId="4" applyFont="1" applyFill="1" applyBorder="1" applyAlignment="1" applyProtection="1">
      <alignment vertical="top"/>
      <protection locked="0"/>
    </xf>
    <xf numFmtId="0" fontId="50" fillId="3" borderId="17" xfId="4" applyFont="1" applyFill="1" applyBorder="1" applyAlignment="1" applyProtection="1">
      <alignment horizontal="center" vertical="center"/>
      <protection locked="0"/>
    </xf>
    <xf numFmtId="0" fontId="50" fillId="3" borderId="18" xfId="4" applyFont="1" applyFill="1" applyBorder="1" applyAlignment="1" applyProtection="1">
      <alignment horizontal="center" vertical="center"/>
      <protection locked="0"/>
    </xf>
    <xf numFmtId="0" fontId="50" fillId="3" borderId="19" xfId="4" applyFont="1" applyFill="1" applyBorder="1" applyAlignment="1" applyProtection="1">
      <alignment horizontal="center" vertical="center"/>
      <protection locked="0"/>
    </xf>
    <xf numFmtId="0" fontId="45" fillId="0" borderId="0" xfId="4" applyFont="1" applyFill="1" applyAlignment="1" applyProtection="1">
      <alignment horizontal="center" vertical="center"/>
      <protection locked="0"/>
    </xf>
    <xf numFmtId="0" fontId="59" fillId="0" borderId="17" xfId="4" applyFont="1" applyFill="1" applyBorder="1" applyAlignment="1" applyProtection="1">
      <alignment horizontal="distributed" vertical="center" indent="1"/>
      <protection locked="0"/>
    </xf>
    <xf numFmtId="0" fontId="59" fillId="0" borderId="18" xfId="4" applyFont="1" applyFill="1" applyBorder="1" applyAlignment="1" applyProtection="1">
      <alignment horizontal="distributed" vertical="center" indent="1"/>
      <protection locked="0"/>
    </xf>
    <xf numFmtId="0" fontId="59" fillId="0" borderId="19" xfId="4" applyFont="1" applyFill="1" applyBorder="1" applyAlignment="1" applyProtection="1">
      <alignment horizontal="distributed" vertical="center" indent="1"/>
      <protection locked="0"/>
    </xf>
    <xf numFmtId="0" fontId="59" fillId="0" borderId="18" xfId="4" applyFont="1" applyFill="1" applyBorder="1" applyAlignment="1" applyProtection="1">
      <alignment horizontal="center" vertical="center" shrinkToFit="1"/>
      <protection locked="0"/>
    </xf>
    <xf numFmtId="0" fontId="59" fillId="0" borderId="3" xfId="4" quotePrefix="1" applyFont="1" applyFill="1" applyBorder="1" applyProtection="1">
      <alignment vertical="center"/>
      <protection locked="0"/>
    </xf>
    <xf numFmtId="0" fontId="59" fillId="0" borderId="55" xfId="4" applyFont="1" applyFill="1" applyBorder="1" applyAlignment="1" applyProtection="1">
      <alignment horizontal="center" vertical="center"/>
      <protection locked="0"/>
    </xf>
    <xf numFmtId="0" fontId="51" fillId="0" borderId="5" xfId="4" applyFont="1" applyFill="1" applyBorder="1" applyAlignment="1" applyProtection="1">
      <alignment horizontal="left" vertical="top"/>
      <protection locked="0"/>
    </xf>
    <xf numFmtId="0" fontId="59" fillId="0" borderId="56" xfId="4" applyFont="1" applyFill="1" applyBorder="1" applyAlignment="1" applyProtection="1">
      <alignment horizontal="center" vertical="center"/>
      <protection locked="0"/>
    </xf>
    <xf numFmtId="0" fontId="59" fillId="0" borderId="48" xfId="4" applyFont="1" applyFill="1" applyBorder="1" applyAlignment="1" applyProtection="1">
      <alignment horizontal="center" vertical="center"/>
      <protection locked="0"/>
    </xf>
    <xf numFmtId="0" fontId="59" fillId="0" borderId="57" xfId="4" applyFont="1" applyFill="1" applyBorder="1" applyAlignment="1" applyProtection="1">
      <alignment horizontal="center" vertical="center"/>
      <protection locked="0"/>
    </xf>
    <xf numFmtId="0" fontId="59" fillId="0" borderId="184" xfId="4" applyFont="1" applyFill="1" applyBorder="1" applyAlignment="1" applyProtection="1">
      <alignment horizontal="center" vertical="center" wrapText="1"/>
      <protection locked="0"/>
    </xf>
    <xf numFmtId="0" fontId="59" fillId="0" borderId="185" xfId="4" applyFont="1" applyFill="1" applyBorder="1" applyAlignment="1" applyProtection="1">
      <alignment horizontal="center" vertical="center" wrapText="1"/>
      <protection locked="0"/>
    </xf>
    <xf numFmtId="0" fontId="59" fillId="0" borderId="186" xfId="4" applyFont="1" applyFill="1" applyBorder="1" applyAlignment="1" applyProtection="1">
      <alignment horizontal="center" vertical="center" wrapText="1"/>
      <protection locked="0"/>
    </xf>
    <xf numFmtId="0" fontId="59" fillId="0" borderId="185" xfId="4" applyFont="1" applyFill="1" applyBorder="1" applyAlignment="1" applyProtection="1">
      <alignment horizontal="center" vertical="center"/>
      <protection locked="0"/>
    </xf>
    <xf numFmtId="0" fontId="59" fillId="0" borderId="188" xfId="4" applyFont="1" applyFill="1" applyBorder="1" applyAlignment="1" applyProtection="1">
      <alignment horizontal="center" vertical="center"/>
      <protection locked="0"/>
    </xf>
    <xf numFmtId="0" fontId="59" fillId="0" borderId="189" xfId="4" applyFont="1" applyFill="1" applyBorder="1" applyAlignment="1" applyProtection="1">
      <alignment horizontal="center" vertical="center" wrapText="1"/>
      <protection locked="0"/>
    </xf>
    <xf numFmtId="0" fontId="59" fillId="0" borderId="170" xfId="4" applyFont="1" applyFill="1" applyBorder="1" applyAlignment="1" applyProtection="1">
      <alignment horizontal="center" vertical="center" wrapText="1"/>
      <protection locked="0"/>
    </xf>
    <xf numFmtId="0" fontId="59" fillId="0" borderId="190" xfId="4" applyFont="1" applyFill="1" applyBorder="1" applyAlignment="1" applyProtection="1">
      <alignment horizontal="center" vertical="center" wrapText="1"/>
      <protection locked="0"/>
    </xf>
    <xf numFmtId="0" fontId="59" fillId="0" borderId="189" xfId="4" applyFont="1" applyFill="1" applyBorder="1" applyAlignment="1" applyProtection="1">
      <alignment horizontal="center" vertical="center"/>
      <protection locked="0"/>
    </xf>
    <xf numFmtId="0" fontId="59" fillId="0" borderId="170" xfId="4" applyFont="1" applyFill="1" applyBorder="1" applyAlignment="1" applyProtection="1">
      <alignment horizontal="center" vertical="center"/>
      <protection locked="0"/>
    </xf>
    <xf numFmtId="0" fontId="59" fillId="0" borderId="171" xfId="4" applyFont="1" applyFill="1" applyBorder="1" applyAlignment="1" applyProtection="1">
      <alignment horizontal="center" vertical="center"/>
      <protection locked="0"/>
    </xf>
    <xf numFmtId="0" fontId="59" fillId="0" borderId="6" xfId="4" applyFont="1" applyFill="1" applyBorder="1" applyProtection="1">
      <alignment vertical="center"/>
      <protection locked="0"/>
    </xf>
    <xf numFmtId="0" fontId="51" fillId="3" borderId="132" xfId="4" applyFont="1" applyFill="1" applyBorder="1" applyAlignment="1" applyProtection="1">
      <alignment horizontal="center" vertical="center" wrapText="1"/>
      <protection locked="0"/>
    </xf>
    <xf numFmtId="0" fontId="51" fillId="3" borderId="133" xfId="4" applyFont="1" applyFill="1" applyBorder="1" applyAlignment="1" applyProtection="1">
      <alignment horizontal="center" vertical="center" wrapText="1"/>
      <protection locked="0"/>
    </xf>
    <xf numFmtId="0" fontId="51" fillId="3" borderId="134" xfId="4" applyFont="1" applyFill="1" applyBorder="1" applyAlignment="1" applyProtection="1">
      <alignment horizontal="center" vertical="center" wrapText="1"/>
      <protection locked="0"/>
    </xf>
    <xf numFmtId="0" fontId="59" fillId="3" borderId="17" xfId="4" applyFont="1" applyFill="1" applyBorder="1" applyAlignment="1" applyProtection="1">
      <alignment horizontal="center" vertical="center"/>
      <protection locked="0"/>
    </xf>
    <xf numFmtId="0" fontId="59" fillId="3" borderId="18" xfId="4" applyFont="1" applyFill="1" applyBorder="1" applyAlignment="1" applyProtection="1">
      <alignment horizontal="center" vertical="center"/>
      <protection locked="0"/>
    </xf>
    <xf numFmtId="0" fontId="59" fillId="3" borderId="19" xfId="4" applyFont="1" applyFill="1" applyBorder="1" applyAlignment="1" applyProtection="1">
      <alignment horizontal="center" vertical="center"/>
      <protection locked="0"/>
    </xf>
    <xf numFmtId="0" fontId="51" fillId="3" borderId="135" xfId="4" applyFont="1" applyFill="1" applyBorder="1" applyAlignment="1" applyProtection="1">
      <alignment horizontal="center" vertical="center" wrapText="1"/>
      <protection locked="0"/>
    </xf>
    <xf numFmtId="0" fontId="51" fillId="3" borderId="130" xfId="4" applyFont="1" applyFill="1" applyBorder="1" applyAlignment="1" applyProtection="1">
      <alignment horizontal="center" vertical="center" wrapText="1"/>
      <protection locked="0"/>
    </xf>
    <xf numFmtId="0" fontId="51" fillId="3" borderId="136" xfId="4" applyFont="1" applyFill="1" applyBorder="1" applyAlignment="1" applyProtection="1">
      <alignment horizontal="center" vertical="center" wrapText="1"/>
      <protection locked="0"/>
    </xf>
    <xf numFmtId="0" fontId="59" fillId="3" borderId="40" xfId="4" applyFont="1" applyFill="1" applyBorder="1" applyAlignment="1" applyProtection="1">
      <alignment horizontal="center" vertical="center"/>
      <protection locked="0"/>
    </xf>
    <xf numFmtId="0" fontId="59" fillId="3" borderId="38" xfId="4" applyFont="1" applyFill="1" applyBorder="1" applyAlignment="1" applyProtection="1">
      <alignment horizontal="center" vertical="center"/>
      <protection locked="0"/>
    </xf>
    <xf numFmtId="0" fontId="59" fillId="3" borderId="11" xfId="4" applyFont="1" applyFill="1" applyBorder="1" applyAlignment="1" applyProtection="1">
      <alignment horizontal="center" vertical="center"/>
      <protection locked="0"/>
    </xf>
    <xf numFmtId="0" fontId="59" fillId="3" borderId="11" xfId="0" applyFont="1" applyFill="1" applyBorder="1" applyProtection="1">
      <alignment vertical="center"/>
      <protection locked="0"/>
    </xf>
    <xf numFmtId="0" fontId="51" fillId="3" borderId="117" xfId="0" applyFont="1" applyFill="1" applyBorder="1" applyAlignment="1" applyProtection="1">
      <alignment horizontal="center" vertical="center" wrapText="1"/>
      <protection locked="0"/>
    </xf>
    <xf numFmtId="0" fontId="70" fillId="3" borderId="117" xfId="0" applyFont="1" applyFill="1" applyBorder="1" applyAlignment="1" applyProtection="1">
      <alignment vertical="center" wrapText="1"/>
      <protection locked="0"/>
    </xf>
    <xf numFmtId="0" fontId="51" fillId="3" borderId="137" xfId="4" applyFont="1" applyFill="1" applyBorder="1" applyAlignment="1" applyProtection="1">
      <alignment horizontal="center" vertical="center" wrapText="1"/>
      <protection locked="0"/>
    </xf>
    <xf numFmtId="0" fontId="51" fillId="3" borderId="138" xfId="4" applyFont="1" applyFill="1" applyBorder="1" applyAlignment="1" applyProtection="1">
      <alignment horizontal="center" vertical="center" wrapText="1"/>
      <protection locked="0"/>
    </xf>
    <xf numFmtId="0" fontId="51" fillId="3" borderId="139" xfId="4" applyFont="1" applyFill="1" applyBorder="1" applyAlignment="1" applyProtection="1">
      <alignment horizontal="center" vertical="center" wrapText="1"/>
      <protection locked="0"/>
    </xf>
    <xf numFmtId="0" fontId="59" fillId="3" borderId="60" xfId="4" applyFont="1" applyFill="1" applyBorder="1" applyAlignment="1" applyProtection="1">
      <alignment horizontal="center" vertical="center" shrinkToFit="1"/>
      <protection locked="0"/>
    </xf>
    <xf numFmtId="0" fontId="59" fillId="3" borderId="42" xfId="4" applyFont="1" applyFill="1" applyBorder="1" applyAlignment="1" applyProtection="1">
      <alignment horizontal="center" vertical="center" shrinkToFit="1"/>
      <protection locked="0"/>
    </xf>
    <xf numFmtId="205" fontId="59" fillId="3" borderId="70" xfId="4" applyNumberFormat="1" applyFont="1" applyFill="1" applyBorder="1" applyAlignment="1" applyProtection="1">
      <alignment horizontal="center" vertical="center"/>
      <protection locked="0"/>
    </xf>
    <xf numFmtId="205" fontId="59" fillId="3" borderId="42" xfId="4" applyNumberFormat="1" applyFont="1" applyFill="1" applyBorder="1" applyAlignment="1" applyProtection="1">
      <alignment horizontal="center" vertical="center"/>
      <protection locked="0"/>
    </xf>
    <xf numFmtId="0" fontId="59" fillId="3" borderId="70" xfId="4" applyFont="1" applyFill="1" applyBorder="1" applyAlignment="1" applyProtection="1">
      <alignment horizontal="center" vertical="center"/>
      <protection locked="0"/>
    </xf>
    <xf numFmtId="0" fontId="59" fillId="3" borderId="42" xfId="4" applyFont="1" applyFill="1" applyBorder="1" applyAlignment="1" applyProtection="1">
      <alignment horizontal="center" vertical="center"/>
      <protection locked="0"/>
    </xf>
    <xf numFmtId="0" fontId="59" fillId="3" borderId="59" xfId="4" applyFont="1" applyFill="1" applyBorder="1" applyAlignment="1" applyProtection="1">
      <alignment horizontal="center" vertical="center"/>
      <protection locked="0"/>
    </xf>
    <xf numFmtId="0" fontId="51" fillId="3" borderId="124" xfId="0" applyFont="1" applyFill="1" applyBorder="1" applyAlignment="1" applyProtection="1">
      <alignment horizontal="center" vertical="center" wrapText="1"/>
      <protection locked="0"/>
    </xf>
    <xf numFmtId="0" fontId="59" fillId="3" borderId="142" xfId="4" applyFont="1" applyFill="1" applyBorder="1" applyAlignment="1" applyProtection="1">
      <alignment horizontal="center" vertical="center" shrinkToFit="1"/>
      <protection locked="0"/>
    </xf>
    <xf numFmtId="0" fontId="59" fillId="3" borderId="143" xfId="4" applyFont="1" applyFill="1" applyBorder="1" applyAlignment="1" applyProtection="1">
      <alignment horizontal="center" vertical="center" shrinkToFit="1"/>
      <protection locked="0"/>
    </xf>
    <xf numFmtId="0" fontId="46" fillId="0" borderId="144" xfId="0" applyFont="1" applyBorder="1" applyAlignment="1" applyProtection="1">
      <alignment vertical="center" shrinkToFit="1"/>
      <protection locked="0"/>
    </xf>
    <xf numFmtId="0" fontId="70" fillId="3" borderId="124" xfId="0" applyFont="1" applyFill="1" applyBorder="1" applyAlignment="1" applyProtection="1">
      <alignment horizontal="center" vertical="center" wrapText="1"/>
      <protection locked="0"/>
    </xf>
    <xf numFmtId="0" fontId="70" fillId="3" borderId="124" xfId="0" applyFont="1" applyFill="1" applyBorder="1" applyAlignment="1" applyProtection="1">
      <alignment vertical="center" wrapText="1"/>
      <protection locked="0"/>
    </xf>
    <xf numFmtId="20" fontId="59" fillId="0" borderId="58" xfId="4" applyNumberFormat="1" applyFont="1" applyFill="1" applyBorder="1" applyAlignment="1" applyProtection="1">
      <alignment horizontal="center" vertical="center" shrinkToFit="1"/>
      <protection locked="0"/>
    </xf>
    <xf numFmtId="20" fontId="59" fillId="0" borderId="50" xfId="4" applyNumberFormat="1" applyFont="1" applyFill="1" applyBorder="1" applyAlignment="1" applyProtection="1">
      <alignment horizontal="center" vertical="center" shrinkToFit="1"/>
      <protection locked="0"/>
    </xf>
    <xf numFmtId="20" fontId="59" fillId="0" borderId="51" xfId="4" applyNumberFormat="1" applyFont="1" applyFill="1" applyBorder="1" applyAlignment="1" applyProtection="1">
      <alignment horizontal="center" vertical="center" shrinkToFit="1"/>
      <protection locked="0"/>
    </xf>
    <xf numFmtId="0" fontId="68" fillId="0" borderId="5" xfId="4" applyFont="1" applyFill="1" applyBorder="1" applyAlignment="1" applyProtection="1">
      <alignment horizontal="left" vertical="center"/>
      <protection locked="0"/>
    </xf>
    <xf numFmtId="0" fontId="51" fillId="0" borderId="0" xfId="4" applyFont="1" applyFill="1" applyAlignment="1" applyProtection="1">
      <alignment horizontal="center" vertical="center"/>
      <protection locked="0"/>
    </xf>
    <xf numFmtId="20" fontId="59" fillId="0" borderId="60" xfId="4" applyNumberFormat="1" applyFont="1" applyFill="1" applyBorder="1" applyAlignment="1" applyProtection="1">
      <alignment horizontal="center" vertical="center" shrinkToFit="1"/>
      <protection locked="0"/>
    </xf>
    <xf numFmtId="20" fontId="59" fillId="0" borderId="42" xfId="4" applyNumberFormat="1" applyFont="1" applyFill="1" applyBorder="1" applyAlignment="1" applyProtection="1">
      <alignment horizontal="center" vertical="center" shrinkToFit="1"/>
      <protection locked="0"/>
    </xf>
    <xf numFmtId="20" fontId="59" fillId="0" borderId="59" xfId="4" applyNumberFormat="1" applyFont="1" applyFill="1" applyBorder="1" applyAlignment="1" applyProtection="1">
      <alignment horizontal="center" vertical="center" shrinkToFit="1"/>
      <protection locked="0"/>
    </xf>
    <xf numFmtId="0" fontId="59" fillId="0" borderId="0" xfId="4" applyFont="1" applyFill="1" applyAlignment="1" applyProtection="1">
      <alignment horizontal="right" vertical="top"/>
      <protection locked="0"/>
    </xf>
    <xf numFmtId="0" fontId="51" fillId="0" borderId="62" xfId="4" applyFont="1" applyFill="1" applyBorder="1" applyAlignment="1" applyProtection="1">
      <alignment horizontal="center" vertical="center"/>
      <protection locked="0"/>
    </xf>
    <xf numFmtId="0" fontId="59" fillId="0" borderId="0" xfId="4" quotePrefix="1" applyFont="1" applyFill="1" applyProtection="1">
      <alignment vertical="center"/>
      <protection locked="0"/>
    </xf>
    <xf numFmtId="0" fontId="59" fillId="0" borderId="3" xfId="4" applyFont="1" applyFill="1" applyBorder="1" applyAlignment="1" applyProtection="1">
      <alignment horizontal="right" vertical="center"/>
      <protection locked="0"/>
    </xf>
    <xf numFmtId="0" fontId="51" fillId="0" borderId="17" xfId="4" applyFont="1" applyFill="1" applyBorder="1" applyAlignment="1" applyProtection="1">
      <alignment horizontal="center" vertical="center"/>
      <protection locked="0"/>
    </xf>
    <xf numFmtId="0" fontId="51" fillId="0" borderId="18" xfId="4" applyFont="1" applyFill="1" applyBorder="1" applyAlignment="1" applyProtection="1">
      <alignment horizontal="center" vertical="center"/>
      <protection locked="0"/>
    </xf>
    <xf numFmtId="0" fontId="51" fillId="0" borderId="19" xfId="4" applyFont="1" applyFill="1" applyBorder="1" applyAlignment="1" applyProtection="1">
      <alignment horizontal="center" vertical="center"/>
      <protection locked="0"/>
    </xf>
    <xf numFmtId="0" fontId="51" fillId="0" borderId="0" xfId="4" applyFont="1" applyFill="1" applyAlignment="1" applyProtection="1">
      <alignment vertical="center" textRotation="255" shrinkToFit="1"/>
      <protection locked="0"/>
    </xf>
    <xf numFmtId="0" fontId="59" fillId="0" borderId="111" xfId="4" applyFont="1" applyFill="1" applyBorder="1" applyAlignment="1" applyProtection="1">
      <alignment horizontal="center" vertical="center"/>
      <protection locked="0"/>
    </xf>
    <xf numFmtId="0" fontId="59" fillId="0" borderId="55" xfId="4" applyFont="1" applyFill="1" applyBorder="1" applyAlignment="1" applyProtection="1">
      <alignment horizontal="center" vertical="center" shrinkToFit="1"/>
      <protection locked="0"/>
    </xf>
    <xf numFmtId="0" fontId="59" fillId="0" borderId="40" xfId="4" applyFont="1" applyFill="1" applyBorder="1" applyAlignment="1" applyProtection="1">
      <alignment horizontal="left" vertical="center"/>
      <protection locked="0"/>
    </xf>
    <xf numFmtId="0" fontId="59" fillId="0" borderId="41" xfId="4" applyFont="1" applyFill="1" applyBorder="1" applyProtection="1">
      <alignment vertical="center"/>
      <protection locked="0"/>
    </xf>
    <xf numFmtId="0" fontId="59" fillId="0" borderId="97" xfId="4" applyFont="1" applyFill="1" applyBorder="1" applyAlignment="1" applyProtection="1">
      <alignment horizontal="center" vertical="center"/>
      <protection locked="0"/>
    </xf>
    <xf numFmtId="0" fontId="59" fillId="0" borderId="58" xfId="4" applyFont="1" applyFill="1" applyBorder="1" applyAlignment="1" applyProtection="1">
      <alignment horizontal="left" vertical="center"/>
      <protection locked="0"/>
    </xf>
    <xf numFmtId="0" fontId="59" fillId="0" borderId="50" xfId="4" applyFont="1" applyFill="1" applyBorder="1" applyAlignment="1" applyProtection="1">
      <alignment horizontal="left" vertical="center"/>
      <protection locked="0"/>
    </xf>
    <xf numFmtId="0" fontId="59" fillId="0" borderId="51" xfId="4" applyFont="1" applyFill="1" applyBorder="1" applyProtection="1">
      <alignment vertical="center"/>
      <protection locked="0"/>
    </xf>
    <xf numFmtId="0" fontId="59" fillId="0" borderId="13" xfId="4" applyFont="1" applyFill="1" applyBorder="1" applyAlignment="1" applyProtection="1">
      <alignment horizontal="center" vertical="center" wrapText="1" shrinkToFit="1"/>
      <protection locked="0"/>
    </xf>
    <xf numFmtId="0" fontId="59" fillId="0" borderId="0" xfId="4" applyFont="1" applyFill="1" applyAlignment="1" applyProtection="1">
      <alignment horizontal="center" vertical="center" wrapText="1" shrinkToFit="1"/>
      <protection locked="0"/>
    </xf>
    <xf numFmtId="0" fontId="59" fillId="0" borderId="14" xfId="4" applyFont="1" applyFill="1" applyBorder="1" applyAlignment="1" applyProtection="1">
      <alignment horizontal="center" vertical="center" wrapText="1" shrinkToFit="1"/>
      <protection locked="0"/>
    </xf>
    <xf numFmtId="0" fontId="59" fillId="0" borderId="13" xfId="4" applyFont="1" applyFill="1" applyBorder="1" applyAlignment="1" applyProtection="1">
      <alignment horizontal="left" vertical="center"/>
      <protection locked="0"/>
    </xf>
    <xf numFmtId="0" fontId="59" fillId="0" borderId="46" xfId="4" applyFont="1" applyFill="1" applyBorder="1" applyAlignment="1" applyProtection="1">
      <alignment horizontal="left" vertical="center" shrinkToFit="1"/>
      <protection locked="0"/>
    </xf>
    <xf numFmtId="0" fontId="59" fillId="0" borderId="20" xfId="4" applyFont="1" applyFill="1" applyBorder="1" applyAlignment="1" applyProtection="1">
      <alignment horizontal="left" vertical="center" shrinkToFit="1"/>
      <protection locked="0"/>
    </xf>
    <xf numFmtId="0" fontId="59" fillId="0" borderId="20" xfId="4" applyFont="1" applyFill="1" applyBorder="1" applyAlignment="1" applyProtection="1">
      <alignment horizontal="center" vertical="center" shrinkToFit="1"/>
      <protection locked="0"/>
    </xf>
    <xf numFmtId="0" fontId="59" fillId="0" borderId="20" xfId="4" applyFont="1" applyFill="1" applyBorder="1" applyProtection="1">
      <alignment vertical="center"/>
      <protection locked="0"/>
    </xf>
    <xf numFmtId="0" fontId="59" fillId="0" borderId="47" xfId="4" applyFont="1" applyFill="1" applyBorder="1" applyProtection="1">
      <alignment vertical="center"/>
      <protection locked="0"/>
    </xf>
    <xf numFmtId="0" fontId="51" fillId="0" borderId="0" xfId="4" applyFont="1" applyFill="1" applyAlignment="1" applyProtection="1">
      <alignment vertical="center" textRotation="255"/>
      <protection locked="0"/>
    </xf>
    <xf numFmtId="0" fontId="59" fillId="0" borderId="89" xfId="4" applyFont="1" applyFill="1" applyBorder="1" applyAlignment="1" applyProtection="1">
      <alignment horizontal="center" vertical="center"/>
      <protection locked="0"/>
    </xf>
    <xf numFmtId="0" fontId="59" fillId="0" borderId="90" xfId="4" applyFont="1" applyFill="1" applyBorder="1" applyAlignment="1" applyProtection="1">
      <alignment horizontal="center" vertical="center"/>
      <protection locked="0"/>
    </xf>
    <xf numFmtId="0" fontId="59" fillId="0" borderId="91" xfId="4" applyFont="1" applyFill="1" applyBorder="1" applyAlignment="1" applyProtection="1">
      <alignment horizontal="center" vertical="center"/>
      <protection locked="0"/>
    </xf>
    <xf numFmtId="0" fontId="59" fillId="0" borderId="90" xfId="4" applyFont="1" applyFill="1" applyBorder="1" applyAlignment="1" applyProtection="1">
      <alignment horizontal="center" vertical="center" shrinkToFit="1"/>
      <protection locked="0"/>
    </xf>
    <xf numFmtId="0" fontId="59" fillId="0" borderId="91" xfId="4" applyFont="1" applyFill="1" applyBorder="1" applyAlignment="1" applyProtection="1">
      <alignment horizontal="center" vertical="center" shrinkToFit="1"/>
      <protection locked="0"/>
    </xf>
    <xf numFmtId="0" fontId="59" fillId="0" borderId="89" xfId="4" applyFont="1" applyFill="1" applyBorder="1" applyAlignment="1" applyProtection="1">
      <alignment horizontal="left" vertical="center"/>
      <protection locked="0"/>
    </xf>
    <xf numFmtId="0" fontId="59" fillId="0" borderId="90" xfId="4" applyFont="1" applyFill="1" applyBorder="1" applyAlignment="1" applyProtection="1">
      <alignment horizontal="left" vertical="center"/>
      <protection locked="0"/>
    </xf>
    <xf numFmtId="0" fontId="59" fillId="0" borderId="91" xfId="4" applyFont="1" applyFill="1" applyBorder="1" applyProtection="1">
      <alignment vertical="center"/>
      <protection locked="0"/>
    </xf>
    <xf numFmtId="0" fontId="74" fillId="0" borderId="5" xfId="0" applyFont="1" applyBorder="1" applyAlignment="1" applyProtection="1">
      <alignment vertical="top" wrapText="1"/>
      <protection locked="0"/>
    </xf>
    <xf numFmtId="0" fontId="59" fillId="0" borderId="13" xfId="4" applyFont="1" applyFill="1" applyBorder="1" applyAlignment="1" applyProtection="1">
      <alignment horizontal="center" vertical="center" shrinkToFit="1"/>
      <protection locked="0"/>
    </xf>
    <xf numFmtId="0" fontId="59" fillId="0" borderId="13" xfId="4" applyFont="1" applyFill="1" applyBorder="1" applyProtection="1">
      <alignment vertical="center"/>
      <protection locked="0"/>
    </xf>
    <xf numFmtId="0" fontId="59" fillId="0" borderId="47" xfId="4" applyFont="1" applyFill="1" applyBorder="1" applyAlignment="1" applyProtection="1">
      <alignment horizontal="center" vertical="center" shrinkToFit="1"/>
      <protection locked="0"/>
    </xf>
    <xf numFmtId="0" fontId="59" fillId="0" borderId="92" xfId="4" applyFont="1" applyFill="1" applyBorder="1" applyAlignment="1" applyProtection="1">
      <alignment horizontal="center"/>
      <protection locked="0"/>
    </xf>
    <xf numFmtId="0" fontId="59" fillId="0" borderId="82" xfId="4" applyFont="1" applyFill="1" applyBorder="1" applyAlignment="1" applyProtection="1">
      <alignment horizontal="center"/>
      <protection locked="0"/>
    </xf>
    <xf numFmtId="0" fontId="59" fillId="0" borderId="93" xfId="4" applyFont="1" applyFill="1" applyBorder="1" applyAlignment="1" applyProtection="1">
      <alignment horizontal="center"/>
      <protection locked="0"/>
    </xf>
    <xf numFmtId="0" fontId="51" fillId="0" borderId="0" xfId="4" applyFont="1" applyFill="1" applyAlignment="1" applyProtection="1">
      <alignment vertical="center" textRotation="255" wrapText="1"/>
      <protection locked="0"/>
    </xf>
    <xf numFmtId="0" fontId="46" fillId="0" borderId="0" xfId="0" applyFont="1" applyAlignment="1" applyProtection="1">
      <alignment vertical="top"/>
      <protection locked="0"/>
    </xf>
    <xf numFmtId="0" fontId="59" fillId="0" borderId="62" xfId="4" applyFont="1" applyFill="1" applyBorder="1" applyAlignment="1" applyProtection="1">
      <alignment vertical="top" wrapText="1"/>
      <protection locked="0"/>
    </xf>
    <xf numFmtId="0" fontId="75" fillId="0" borderId="7" xfId="4" applyFont="1" applyFill="1" applyBorder="1" applyProtection="1">
      <alignment vertical="center"/>
      <protection locked="0"/>
    </xf>
    <xf numFmtId="0" fontId="59" fillId="0" borderId="45" xfId="4" applyFont="1" applyFill="1" applyBorder="1" applyProtection="1">
      <alignment vertical="center"/>
      <protection locked="0"/>
    </xf>
    <xf numFmtId="196" fontId="59" fillId="5" borderId="131" xfId="4" applyNumberFormat="1" applyFont="1" applyFill="1" applyBorder="1" applyAlignment="1" applyProtection="1">
      <alignment horizontal="right" vertical="center" shrinkToFit="1"/>
    </xf>
    <xf numFmtId="196" fontId="59" fillId="5" borderId="39" xfId="4" applyNumberFormat="1" applyFont="1" applyFill="1" applyBorder="1" applyAlignment="1" applyProtection="1">
      <alignment horizontal="right" vertical="center" shrinkToFit="1"/>
    </xf>
    <xf numFmtId="196" fontId="59" fillId="5" borderId="55" xfId="4" applyNumberFormat="1" applyFont="1" applyFill="1" applyBorder="1" applyAlignment="1" applyProtection="1">
      <alignment horizontal="right" vertical="center" shrinkToFit="1"/>
    </xf>
    <xf numFmtId="196" fontId="59" fillId="5" borderId="77" xfId="4" applyNumberFormat="1" applyFont="1" applyFill="1" applyBorder="1" applyAlignment="1" applyProtection="1">
      <alignment horizontal="right" vertical="center" shrinkToFit="1"/>
    </xf>
    <xf numFmtId="196" fontId="59" fillId="5" borderId="6" xfId="4" applyNumberFormat="1" applyFont="1" applyFill="1" applyBorder="1" applyAlignment="1" applyProtection="1">
      <alignment horizontal="right" vertical="center" shrinkToFit="1"/>
    </xf>
    <xf numFmtId="196" fontId="59" fillId="5" borderId="16" xfId="4" applyNumberFormat="1" applyFont="1" applyFill="1" applyBorder="1" applyAlignment="1" applyProtection="1">
      <alignment horizontal="right" vertical="center" shrinkToFit="1"/>
    </xf>
    <xf numFmtId="0" fontId="28" fillId="0" borderId="5" xfId="4" applyFont="1" applyFill="1" applyBorder="1" applyProtection="1">
      <alignment vertical="center"/>
      <protection locked="0"/>
    </xf>
    <xf numFmtId="0" fontId="28" fillId="0" borderId="0" xfId="4" applyFont="1" applyFill="1" applyAlignment="1" applyProtection="1">
      <alignment vertical="center" wrapText="1"/>
      <protection locked="0"/>
    </xf>
    <xf numFmtId="0" fontId="6" fillId="0" borderId="3" xfId="4" applyFill="1" applyBorder="1" applyAlignment="1" applyProtection="1">
      <alignment horizontal="right" vertical="center"/>
      <protection locked="0"/>
    </xf>
    <xf numFmtId="0" fontId="6" fillId="0" borderId="32" xfId="4" applyFill="1" applyBorder="1" applyProtection="1">
      <alignment vertical="center"/>
      <protection locked="0"/>
    </xf>
    <xf numFmtId="0" fontId="6" fillId="0" borderId="34" xfId="4" applyFill="1" applyBorder="1" applyAlignment="1" applyProtection="1">
      <alignment horizontal="center" vertical="center"/>
      <protection locked="0"/>
    </xf>
    <xf numFmtId="0" fontId="6" fillId="0" borderId="17" xfId="4" applyFill="1" applyBorder="1" applyAlignment="1" applyProtection="1">
      <alignment horizontal="center" vertical="center"/>
      <protection locked="0"/>
    </xf>
    <xf numFmtId="0" fontId="6" fillId="0" borderId="18" xfId="4" applyFill="1" applyBorder="1" applyAlignment="1" applyProtection="1">
      <alignment horizontal="center" vertical="center"/>
      <protection locked="0"/>
    </xf>
    <xf numFmtId="0" fontId="6" fillId="0" borderId="19" xfId="4" applyFill="1" applyBorder="1" applyAlignment="1" applyProtection="1">
      <alignment horizontal="center" vertical="center"/>
      <protection locked="0"/>
    </xf>
    <xf numFmtId="0" fontId="6" fillId="0" borderId="30" xfId="4" applyFill="1" applyBorder="1" applyProtection="1">
      <alignment vertical="center"/>
      <protection locked="0"/>
    </xf>
    <xf numFmtId="0" fontId="6" fillId="0" borderId="0" xfId="4" applyFill="1" applyAlignment="1" applyProtection="1">
      <alignment vertical="center" wrapText="1"/>
      <protection locked="0"/>
    </xf>
    <xf numFmtId="0" fontId="10" fillId="0" borderId="0" xfId="4" applyFont="1" applyFill="1" applyAlignment="1" applyProtection="1">
      <alignment vertical="center" textRotation="255" shrinkToFit="1"/>
      <protection locked="0"/>
    </xf>
    <xf numFmtId="0" fontId="19" fillId="0" borderId="0" xfId="4" applyFont="1" applyFill="1" applyProtection="1">
      <alignment vertical="center"/>
      <protection locked="0"/>
    </xf>
    <xf numFmtId="0" fontId="6" fillId="0" borderId="0" xfId="0" applyFont="1" applyAlignment="1" applyProtection="1">
      <alignment horizontal="right" vertical="center"/>
      <protection locked="0"/>
    </xf>
    <xf numFmtId="0" fontId="6" fillId="0" borderId="3" xfId="4" applyFill="1" applyBorder="1" applyAlignment="1" applyProtection="1">
      <alignment horizontal="right" vertical="center"/>
      <protection locked="0"/>
    </xf>
    <xf numFmtId="0" fontId="6" fillId="0" borderId="62" xfId="4" applyFill="1" applyBorder="1" applyAlignment="1" applyProtection="1">
      <alignment vertical="center" shrinkToFit="1"/>
      <protection locked="0"/>
    </xf>
    <xf numFmtId="0" fontId="28" fillId="0" borderId="5" xfId="4" applyFont="1" applyFill="1" applyBorder="1" applyAlignment="1" applyProtection="1">
      <alignment horizontal="right" vertical="center"/>
      <protection locked="0"/>
    </xf>
    <xf numFmtId="0" fontId="13" fillId="0" borderId="5" xfId="4" applyFont="1" applyFill="1" applyBorder="1" applyAlignment="1" applyProtection="1">
      <alignment horizontal="center" vertical="center"/>
      <protection locked="0"/>
    </xf>
    <xf numFmtId="0" fontId="6" fillId="0" borderId="6" xfId="4" applyFill="1" applyBorder="1" applyProtection="1">
      <alignment vertical="center"/>
      <protection locked="0"/>
    </xf>
    <xf numFmtId="0" fontId="6" fillId="0" borderId="6" xfId="4" applyFill="1" applyBorder="1" applyProtection="1">
      <alignment vertical="center"/>
      <protection locked="0"/>
    </xf>
    <xf numFmtId="0" fontId="6" fillId="0" borderId="125" xfId="4" applyFill="1" applyBorder="1" applyAlignment="1" applyProtection="1">
      <alignment horizontal="center" vertical="center" textRotation="255" shrinkToFit="1"/>
      <protection locked="0"/>
    </xf>
    <xf numFmtId="0" fontId="10" fillId="0" borderId="10" xfId="0" applyFont="1" applyBorder="1" applyAlignment="1" applyProtection="1">
      <alignment horizontal="center" vertical="center"/>
      <protection locked="0"/>
    </xf>
    <xf numFmtId="0" fontId="10" fillId="0" borderId="11" xfId="0" applyFont="1" applyBorder="1" applyAlignment="1" applyProtection="1">
      <alignment horizontal="center" vertical="center"/>
      <protection locked="0"/>
    </xf>
    <xf numFmtId="0" fontId="10" fillId="0" borderId="12" xfId="0" applyFont="1" applyBorder="1" applyAlignment="1" applyProtection="1">
      <alignment horizontal="center" vertical="center"/>
      <protection locked="0"/>
    </xf>
    <xf numFmtId="0" fontId="10" fillId="0" borderId="10" xfId="4" applyFont="1" applyFill="1" applyBorder="1" applyAlignment="1" applyProtection="1">
      <alignment horizontal="center" vertical="center" shrinkToFit="1"/>
      <protection locked="0"/>
    </xf>
    <xf numFmtId="0" fontId="10" fillId="0" borderId="11" xfId="4" applyFont="1" applyFill="1" applyBorder="1" applyAlignment="1" applyProtection="1">
      <alignment horizontal="center" vertical="center" shrinkToFit="1"/>
      <protection locked="0"/>
    </xf>
    <xf numFmtId="0" fontId="10" fillId="0" borderId="12" xfId="4" applyFont="1" applyFill="1" applyBorder="1" applyAlignment="1" applyProtection="1">
      <alignment horizontal="center" vertical="center" shrinkToFit="1"/>
      <protection locked="0"/>
    </xf>
    <xf numFmtId="0" fontId="10" fillId="0" borderId="12" xfId="4" applyFont="1" applyFill="1" applyBorder="1" applyAlignment="1" applyProtection="1">
      <alignment horizontal="center" vertical="center"/>
      <protection locked="0"/>
    </xf>
    <xf numFmtId="0" fontId="10" fillId="0" borderId="10" xfId="4" applyFont="1" applyFill="1" applyBorder="1" applyAlignment="1" applyProtection="1">
      <alignment horizontal="center" vertical="center" wrapText="1" shrinkToFit="1"/>
      <protection locked="0"/>
    </xf>
    <xf numFmtId="0" fontId="10" fillId="0" borderId="11" xfId="4" applyFont="1" applyFill="1" applyBorder="1" applyAlignment="1" applyProtection="1">
      <alignment horizontal="center" vertical="center" wrapText="1" shrinkToFit="1"/>
      <protection locked="0"/>
    </xf>
    <xf numFmtId="0" fontId="10" fillId="0" borderId="12" xfId="4" applyFont="1" applyFill="1" applyBorder="1" applyAlignment="1" applyProtection="1">
      <alignment horizontal="center" vertical="center" wrapText="1" shrinkToFit="1"/>
      <protection locked="0"/>
    </xf>
    <xf numFmtId="0" fontId="10" fillId="0" borderId="40" xfId="4" applyFont="1" applyFill="1" applyBorder="1" applyAlignment="1" applyProtection="1">
      <alignment horizontal="center" vertical="center"/>
      <protection locked="0"/>
    </xf>
    <xf numFmtId="0" fontId="13" fillId="0" borderId="38" xfId="0" applyFont="1" applyBorder="1" applyAlignment="1" applyProtection="1">
      <alignment horizontal="center" vertical="center"/>
      <protection locked="0"/>
    </xf>
    <xf numFmtId="0" fontId="13" fillId="0" borderId="41" xfId="0" applyFont="1" applyBorder="1" applyAlignment="1" applyProtection="1">
      <alignment horizontal="center" vertical="center"/>
      <protection locked="0"/>
    </xf>
    <xf numFmtId="0" fontId="6" fillId="0" borderId="4" xfId="4" applyFill="1" applyBorder="1" applyAlignment="1" applyProtection="1">
      <alignment horizontal="center" vertical="center" textRotation="255" shrinkToFit="1"/>
      <protection locked="0"/>
    </xf>
    <xf numFmtId="0" fontId="10" fillId="0" borderId="15" xfId="0" applyFont="1" applyBorder="1" applyAlignment="1" applyProtection="1">
      <alignment horizontal="center" vertical="center"/>
      <protection locked="0"/>
    </xf>
    <xf numFmtId="0" fontId="10" fillId="0" borderId="6" xfId="0" applyFont="1" applyBorder="1" applyAlignment="1" applyProtection="1">
      <alignment horizontal="center" vertical="center"/>
      <protection locked="0"/>
    </xf>
    <xf numFmtId="0" fontId="10" fillId="0" borderId="16" xfId="0" applyFont="1" applyBorder="1" applyAlignment="1" applyProtection="1">
      <alignment horizontal="center" vertical="center"/>
      <protection locked="0"/>
    </xf>
    <xf numFmtId="0" fontId="10" fillId="0" borderId="16" xfId="4" applyFont="1" applyFill="1" applyBorder="1" applyAlignment="1" applyProtection="1">
      <alignment horizontal="center" vertical="center" shrinkToFit="1"/>
      <protection locked="0"/>
    </xf>
    <xf numFmtId="0" fontId="10" fillId="0" borderId="15" xfId="4" applyFont="1" applyFill="1" applyBorder="1" applyAlignment="1" applyProtection="1">
      <alignment horizontal="center" vertical="center" wrapText="1" shrinkToFit="1"/>
      <protection locked="0"/>
    </xf>
    <xf numFmtId="0" fontId="10" fillId="0" borderId="6" xfId="4" applyFont="1" applyFill="1" applyBorder="1" applyAlignment="1" applyProtection="1">
      <alignment horizontal="center" vertical="center" wrapText="1" shrinkToFit="1"/>
      <protection locked="0"/>
    </xf>
    <xf numFmtId="0" fontId="10" fillId="0" borderId="16" xfId="4" applyFont="1" applyFill="1" applyBorder="1" applyAlignment="1" applyProtection="1">
      <alignment horizontal="center" vertical="center" wrapText="1" shrinkToFit="1"/>
      <protection locked="0"/>
    </xf>
    <xf numFmtId="0" fontId="10" fillId="0" borderId="70" xfId="4" applyFont="1" applyFill="1" applyBorder="1" applyAlignment="1" applyProtection="1">
      <alignment horizontal="center" vertical="center"/>
      <protection locked="0"/>
    </xf>
    <xf numFmtId="0" fontId="10" fillId="0" borderId="42" xfId="4" applyFont="1" applyFill="1" applyBorder="1" applyAlignment="1" applyProtection="1">
      <alignment horizontal="center" vertical="center"/>
      <protection locked="0"/>
    </xf>
    <xf numFmtId="0" fontId="10" fillId="0" borderId="59" xfId="4" applyFont="1" applyFill="1" applyBorder="1" applyAlignment="1" applyProtection="1">
      <alignment horizontal="center" vertical="center"/>
      <protection locked="0"/>
    </xf>
    <xf numFmtId="0" fontId="6" fillId="0" borderId="125" xfId="4" applyFill="1" applyBorder="1" applyAlignment="1" applyProtection="1">
      <alignment horizontal="left" vertical="center"/>
      <protection locked="0"/>
    </xf>
    <xf numFmtId="0" fontId="6" fillId="0" borderId="125" xfId="4" applyFill="1" applyBorder="1" applyAlignment="1" applyProtection="1">
      <alignment horizontal="left" vertical="center" shrinkToFit="1"/>
      <protection locked="0"/>
    </xf>
    <xf numFmtId="0" fontId="42" fillId="3" borderId="117" xfId="0" applyFont="1" applyFill="1" applyBorder="1" applyAlignment="1" applyProtection="1">
      <alignment horizontal="center" vertical="center" shrinkToFit="1"/>
      <protection locked="0"/>
    </xf>
    <xf numFmtId="0" fontId="42" fillId="3" borderId="117" xfId="4" applyFont="1" applyFill="1" applyBorder="1" applyAlignment="1" applyProtection="1">
      <alignment horizontal="center" vertical="center"/>
      <protection locked="0"/>
    </xf>
    <xf numFmtId="0" fontId="42" fillId="3" borderId="117" xfId="4" applyFont="1" applyFill="1" applyBorder="1" applyAlignment="1" applyProtection="1">
      <alignment horizontal="center" vertical="center" shrinkToFit="1"/>
      <protection locked="0"/>
    </xf>
    <xf numFmtId="180" fontId="42" fillId="3" borderId="117" xfId="4" applyNumberFormat="1" applyFont="1" applyFill="1" applyBorder="1" applyAlignment="1" applyProtection="1">
      <alignment horizontal="center" vertical="center"/>
      <protection locked="0"/>
    </xf>
    <xf numFmtId="180" fontId="42" fillId="3" borderId="40" xfId="4" applyNumberFormat="1" applyFont="1" applyFill="1" applyBorder="1" applyAlignment="1" applyProtection="1">
      <alignment horizontal="center" vertical="center"/>
      <protection locked="0"/>
    </xf>
    <xf numFmtId="180" fontId="42" fillId="3" borderId="38" xfId="4" applyNumberFormat="1" applyFont="1" applyFill="1" applyBorder="1" applyAlignment="1" applyProtection="1">
      <alignment horizontal="center" vertical="center" shrinkToFit="1"/>
      <protection locked="0"/>
    </xf>
    <xf numFmtId="180" fontId="42" fillId="3" borderId="41" xfId="4" applyNumberFormat="1" applyFont="1" applyFill="1" applyBorder="1" applyAlignment="1" applyProtection="1">
      <alignment horizontal="center" vertical="center"/>
      <protection locked="0"/>
    </xf>
    <xf numFmtId="0" fontId="42" fillId="3" borderId="40" xfId="4" applyFont="1" applyFill="1" applyBorder="1" applyAlignment="1" applyProtection="1">
      <alignment horizontal="center" vertical="center"/>
      <protection locked="0"/>
    </xf>
    <xf numFmtId="0" fontId="42" fillId="3" borderId="172" xfId="4" applyFont="1" applyFill="1" applyBorder="1" applyAlignment="1" applyProtection="1">
      <alignment horizontal="center" vertical="center"/>
      <protection locked="0"/>
    </xf>
    <xf numFmtId="0" fontId="42" fillId="3" borderId="117" xfId="0" applyFont="1" applyFill="1" applyBorder="1" applyAlignment="1" applyProtection="1">
      <alignment horizontal="center" vertical="center"/>
      <protection locked="0"/>
    </xf>
    <xf numFmtId="0" fontId="6" fillId="0" borderId="111" xfId="4" applyFill="1" applyBorder="1" applyAlignment="1" applyProtection="1">
      <alignment horizontal="left" vertical="center"/>
      <protection locked="0"/>
    </xf>
    <xf numFmtId="0" fontId="6" fillId="0" borderId="111" xfId="4" applyFill="1" applyBorder="1" applyAlignment="1" applyProtection="1">
      <alignment horizontal="left" vertical="center" shrinkToFit="1"/>
      <protection locked="0"/>
    </xf>
    <xf numFmtId="0" fontId="6" fillId="0" borderId="56" xfId="4" applyFill="1" applyBorder="1" applyAlignment="1" applyProtection="1">
      <alignment horizontal="left" vertical="center"/>
      <protection locked="0"/>
    </xf>
    <xf numFmtId="0" fontId="6" fillId="0" borderId="48" xfId="4" applyFill="1" applyBorder="1" applyAlignment="1" applyProtection="1">
      <alignment horizontal="left" vertical="center"/>
      <protection locked="0"/>
    </xf>
    <xf numFmtId="0" fontId="6" fillId="0" borderId="56" xfId="4" applyFill="1" applyBorder="1" applyAlignment="1" applyProtection="1">
      <alignment horizontal="left" vertical="center" wrapText="1" shrinkToFit="1"/>
      <protection locked="0"/>
    </xf>
    <xf numFmtId="0" fontId="6" fillId="0" borderId="48" xfId="4" applyFill="1" applyBorder="1" applyAlignment="1" applyProtection="1">
      <alignment horizontal="left" vertical="center" wrapText="1" shrinkToFit="1"/>
      <protection locked="0"/>
    </xf>
    <xf numFmtId="0" fontId="6" fillId="0" borderId="57" xfId="4" applyFill="1" applyBorder="1" applyAlignment="1" applyProtection="1">
      <alignment horizontal="left" vertical="center" wrapText="1" shrinkToFit="1"/>
      <protection locked="0"/>
    </xf>
    <xf numFmtId="0" fontId="6" fillId="0" borderId="13" xfId="4" applyFill="1" applyBorder="1" applyAlignment="1" applyProtection="1">
      <alignment horizontal="left" vertical="center"/>
      <protection locked="0"/>
    </xf>
    <xf numFmtId="0" fontId="6" fillId="0" borderId="13" xfId="4" applyFill="1" applyBorder="1" applyAlignment="1" applyProtection="1">
      <alignment horizontal="left" vertical="center" wrapText="1" shrinkToFit="1"/>
      <protection locked="0"/>
    </xf>
    <xf numFmtId="0" fontId="6" fillId="0" borderId="0" xfId="4" applyFill="1" applyAlignment="1" applyProtection="1">
      <alignment horizontal="left" vertical="center" wrapText="1" shrinkToFit="1"/>
      <protection locked="0"/>
    </xf>
    <xf numFmtId="0" fontId="6" fillId="0" borderId="14" xfId="4" applyFill="1" applyBorder="1" applyAlignment="1" applyProtection="1">
      <alignment horizontal="left" vertical="center" wrapText="1" shrinkToFit="1"/>
      <protection locked="0"/>
    </xf>
    <xf numFmtId="0" fontId="6" fillId="0" borderId="126" xfId="4" applyFill="1" applyBorder="1" applyAlignment="1" applyProtection="1">
      <alignment horizontal="center" vertical="center" textRotation="255" shrinkToFit="1"/>
      <protection locked="0"/>
    </xf>
    <xf numFmtId="0" fontId="6" fillId="0" borderId="0" xfId="0" applyFont="1" applyProtection="1">
      <alignment vertical="center"/>
      <protection locked="0"/>
    </xf>
    <xf numFmtId="0" fontId="6" fillId="0" borderId="54" xfId="4" applyFill="1" applyBorder="1" applyAlignment="1" applyProtection="1">
      <alignment horizontal="left" vertical="center"/>
      <protection locked="0"/>
    </xf>
    <xf numFmtId="0" fontId="6" fillId="0" borderId="39" xfId="4" applyFill="1" applyBorder="1" applyAlignment="1" applyProtection="1">
      <alignment horizontal="left" vertical="center"/>
      <protection locked="0"/>
    </xf>
    <xf numFmtId="0" fontId="6" fillId="0" borderId="54" xfId="4" applyFill="1" applyBorder="1" applyAlignment="1" applyProtection="1">
      <alignment horizontal="left" vertical="center" wrapText="1" shrinkToFit="1"/>
      <protection locked="0"/>
    </xf>
    <xf numFmtId="0" fontId="6" fillId="0" borderId="39" xfId="4" applyFill="1" applyBorder="1" applyAlignment="1" applyProtection="1">
      <alignment horizontal="left" vertical="center" wrapText="1" shrinkToFit="1"/>
      <protection locked="0"/>
    </xf>
    <xf numFmtId="0" fontId="6" fillId="0" borderId="55" xfId="4" applyFill="1" applyBorder="1" applyAlignment="1" applyProtection="1">
      <alignment horizontal="left" vertical="center" wrapText="1" shrinkToFit="1"/>
      <protection locked="0"/>
    </xf>
    <xf numFmtId="0" fontId="10" fillId="0" borderId="34" xfId="4" applyFont="1" applyFill="1" applyBorder="1" applyAlignment="1" applyProtection="1">
      <alignment horizontal="center" vertical="center" wrapText="1"/>
      <protection locked="0"/>
    </xf>
    <xf numFmtId="0" fontId="10" fillId="0" borderId="34" xfId="4" applyFont="1" applyFill="1" applyBorder="1" applyAlignment="1" applyProtection="1">
      <alignment horizontal="center" vertical="center"/>
      <protection locked="0"/>
    </xf>
    <xf numFmtId="0" fontId="10" fillId="0" borderId="10" xfId="4" applyFont="1" applyFill="1" applyBorder="1" applyAlignment="1" applyProtection="1">
      <alignment horizontal="center" vertical="center" wrapText="1"/>
      <protection locked="0"/>
    </xf>
    <xf numFmtId="0" fontId="6" fillId="0" borderId="15" xfId="4" applyFill="1" applyBorder="1" applyAlignment="1" applyProtection="1">
      <alignment horizontal="left" vertical="center"/>
      <protection locked="0"/>
    </xf>
    <xf numFmtId="0" fontId="6" fillId="0" borderId="15" xfId="4" applyFill="1" applyBorder="1" applyAlignment="1" applyProtection="1">
      <alignment horizontal="left" vertical="center" wrapText="1" shrinkToFit="1"/>
      <protection locked="0"/>
    </xf>
    <xf numFmtId="0" fontId="6" fillId="0" borderId="6" xfId="4" applyFill="1" applyBorder="1" applyAlignment="1" applyProtection="1">
      <alignment horizontal="left" vertical="center" wrapText="1" shrinkToFit="1"/>
      <protection locked="0"/>
    </xf>
    <xf numFmtId="0" fontId="6" fillId="0" borderId="16" xfId="4" applyFill="1" applyBorder="1" applyAlignment="1" applyProtection="1">
      <alignment horizontal="left" vertical="center" wrapText="1" shrinkToFit="1"/>
      <protection locked="0"/>
    </xf>
    <xf numFmtId="0" fontId="42" fillId="3" borderId="10" xfId="4" applyFont="1" applyFill="1" applyBorder="1" applyAlignment="1" applyProtection="1">
      <alignment horizontal="center" vertical="center"/>
      <protection locked="0"/>
    </xf>
    <xf numFmtId="0" fontId="42" fillId="3" borderId="11" xfId="4" applyFont="1" applyFill="1" applyBorder="1" applyAlignment="1" applyProtection="1">
      <alignment horizontal="center" vertical="center"/>
      <protection locked="0"/>
    </xf>
    <xf numFmtId="0" fontId="42" fillId="3" borderId="12" xfId="4" applyFont="1" applyFill="1" applyBorder="1" applyAlignment="1" applyProtection="1">
      <alignment horizontal="center" vertical="center"/>
      <protection locked="0"/>
    </xf>
    <xf numFmtId="180" fontId="42" fillId="3" borderId="10" xfId="4" applyNumberFormat="1" applyFont="1" applyFill="1" applyBorder="1" applyAlignment="1" applyProtection="1">
      <alignment horizontal="center" vertical="center"/>
      <protection locked="0"/>
    </xf>
    <xf numFmtId="180" fontId="42" fillId="3" borderId="11" xfId="4" applyNumberFormat="1" applyFont="1" applyFill="1" applyBorder="1" applyAlignment="1" applyProtection="1">
      <alignment horizontal="center" vertical="center"/>
      <protection locked="0"/>
    </xf>
    <xf numFmtId="180" fontId="42" fillId="3" borderId="12" xfId="4" applyNumberFormat="1" applyFont="1" applyFill="1" applyBorder="1" applyAlignment="1" applyProtection="1">
      <alignment horizontal="center" vertical="center"/>
      <protection locked="0"/>
    </xf>
    <xf numFmtId="0" fontId="42" fillId="3" borderId="10" xfId="4" applyFont="1" applyFill="1" applyBorder="1" applyAlignment="1" applyProtection="1">
      <alignment horizontal="center" vertical="center" shrinkToFit="1"/>
      <protection locked="0"/>
    </xf>
    <xf numFmtId="0" fontId="42" fillId="3" borderId="11" xfId="4" applyFont="1" applyFill="1" applyBorder="1" applyAlignment="1" applyProtection="1">
      <alignment horizontal="center" vertical="center" shrinkToFit="1"/>
      <protection locked="0"/>
    </xf>
    <xf numFmtId="0" fontId="42" fillId="3" borderId="12" xfId="4" applyFont="1" applyFill="1" applyBorder="1" applyAlignment="1" applyProtection="1">
      <alignment horizontal="center" vertical="center" shrinkToFit="1"/>
      <protection locked="0"/>
    </xf>
    <xf numFmtId="218" fontId="42" fillId="3" borderId="10" xfId="4" applyNumberFormat="1" applyFont="1" applyFill="1" applyBorder="1" applyAlignment="1" applyProtection="1">
      <alignment horizontal="center" vertical="center" shrinkToFit="1"/>
      <protection locked="0"/>
    </xf>
    <xf numFmtId="218" fontId="42" fillId="3" borderId="12" xfId="4" applyNumberFormat="1" applyFont="1" applyFill="1" applyBorder="1" applyAlignment="1" applyProtection="1">
      <alignment horizontal="center" vertical="center" shrinkToFit="1"/>
      <protection locked="0"/>
    </xf>
    <xf numFmtId="0" fontId="42" fillId="3" borderId="13" xfId="4" applyFont="1" applyFill="1" applyBorder="1" applyAlignment="1" applyProtection="1">
      <alignment horizontal="left" vertical="center" wrapText="1" shrinkToFit="1"/>
      <protection locked="0"/>
    </xf>
    <xf numFmtId="0" fontId="42" fillId="3" borderId="0" xfId="4" applyFont="1" applyFill="1" applyAlignment="1" applyProtection="1">
      <alignment horizontal="left" vertical="center" wrapText="1" shrinkToFit="1"/>
      <protection locked="0"/>
    </xf>
    <xf numFmtId="0" fontId="42" fillId="3" borderId="14" xfId="4" applyFont="1" applyFill="1" applyBorder="1" applyAlignment="1" applyProtection="1">
      <alignment horizontal="left" vertical="center" wrapText="1" shrinkToFit="1"/>
      <protection locked="0"/>
    </xf>
    <xf numFmtId="0" fontId="42" fillId="3" borderId="54" xfId="4" applyFont="1" applyFill="1" applyBorder="1" applyAlignment="1" applyProtection="1">
      <alignment horizontal="center" vertical="center"/>
      <protection locked="0"/>
    </xf>
    <xf numFmtId="0" fontId="42" fillId="3" borderId="39" xfId="4" applyFont="1" applyFill="1" applyBorder="1" applyAlignment="1" applyProtection="1">
      <alignment horizontal="center" vertical="center"/>
      <protection locked="0"/>
    </xf>
    <xf numFmtId="0" fontId="42" fillId="3" borderId="55" xfId="4" applyFont="1" applyFill="1" applyBorder="1" applyAlignment="1" applyProtection="1">
      <alignment horizontal="center" vertical="center"/>
      <protection locked="0"/>
    </xf>
    <xf numFmtId="180" fontId="42" fillId="3" borderId="54" xfId="4" applyNumberFormat="1" applyFont="1" applyFill="1" applyBorder="1" applyAlignment="1" applyProtection="1">
      <alignment horizontal="center" vertical="center"/>
      <protection locked="0"/>
    </xf>
    <xf numFmtId="180" fontId="42" fillId="3" borderId="39" xfId="4" applyNumberFormat="1" applyFont="1" applyFill="1" applyBorder="1" applyAlignment="1" applyProtection="1">
      <alignment horizontal="center" vertical="center"/>
      <protection locked="0"/>
    </xf>
    <xf numFmtId="180" fontId="42" fillId="3" borderId="55" xfId="4" applyNumberFormat="1" applyFont="1" applyFill="1" applyBorder="1" applyAlignment="1" applyProtection="1">
      <alignment horizontal="center" vertical="center"/>
      <protection locked="0"/>
    </xf>
    <xf numFmtId="0" fontId="42" fillId="3" borderId="54" xfId="4" applyFont="1" applyFill="1" applyBorder="1" applyAlignment="1" applyProtection="1">
      <alignment horizontal="center" vertical="center" shrinkToFit="1"/>
      <protection locked="0"/>
    </xf>
    <xf numFmtId="0" fontId="42" fillId="3" borderId="39" xfId="4" applyFont="1" applyFill="1" applyBorder="1" applyAlignment="1" applyProtection="1">
      <alignment horizontal="center" vertical="center" shrinkToFit="1"/>
      <protection locked="0"/>
    </xf>
    <xf numFmtId="0" fontId="42" fillId="3" borderId="55" xfId="4" applyFont="1" applyFill="1" applyBorder="1" applyAlignment="1" applyProtection="1">
      <alignment horizontal="center" vertical="center" shrinkToFit="1"/>
      <protection locked="0"/>
    </xf>
    <xf numFmtId="218" fontId="42" fillId="3" borderId="54" xfId="4" applyNumberFormat="1" applyFont="1" applyFill="1" applyBorder="1" applyAlignment="1" applyProtection="1">
      <alignment horizontal="center" vertical="center" shrinkToFit="1"/>
      <protection locked="0"/>
    </xf>
    <xf numFmtId="218" fontId="42" fillId="3" borderId="55" xfId="4" applyNumberFormat="1" applyFont="1" applyFill="1" applyBorder="1" applyAlignment="1" applyProtection="1">
      <alignment horizontal="center" vertical="center" shrinkToFit="1"/>
      <protection locked="0"/>
    </xf>
    <xf numFmtId="0" fontId="28" fillId="0" borderId="0" xfId="4" applyFont="1" applyFill="1" applyProtection="1">
      <alignment vertical="center"/>
      <protection locked="0"/>
    </xf>
    <xf numFmtId="0" fontId="6" fillId="0" borderId="11" xfId="4" applyFill="1" applyBorder="1" applyProtection="1">
      <alignment vertical="center"/>
      <protection locked="0"/>
    </xf>
    <xf numFmtId="0" fontId="1" fillId="0" borderId="30" xfId="0" applyFont="1" applyBorder="1" applyAlignment="1" applyProtection="1">
      <alignment horizontal="left" vertical="center" wrapText="1" shrinkToFit="1"/>
      <protection locked="0"/>
    </xf>
    <xf numFmtId="0" fontId="1" fillId="0" borderId="11" xfId="0" applyFont="1" applyBorder="1" applyAlignment="1" applyProtection="1">
      <alignment horizontal="left" vertical="center" wrapText="1" shrinkToFit="1"/>
      <protection locked="0"/>
    </xf>
    <xf numFmtId="0" fontId="1" fillId="0" borderId="0" xfId="0" applyFont="1" applyAlignment="1" applyProtection="1">
      <alignment horizontal="left" vertical="center" wrapText="1" shrinkToFit="1"/>
      <protection locked="0"/>
    </xf>
    <xf numFmtId="0" fontId="6" fillId="0" borderId="3" xfId="4" quotePrefix="1" applyFill="1" applyBorder="1" applyAlignment="1" applyProtection="1">
      <alignment vertical="top"/>
      <protection locked="0"/>
    </xf>
    <xf numFmtId="0" fontId="29" fillId="0" borderId="0" xfId="4" applyFont="1" applyFill="1" applyAlignment="1" applyProtection="1">
      <alignment horizontal="left" vertical="top" wrapText="1"/>
      <protection locked="0"/>
    </xf>
    <xf numFmtId="0" fontId="29" fillId="0" borderId="0" xfId="4" applyFont="1" applyFill="1" applyAlignment="1" applyProtection="1">
      <alignment horizontal="left" vertical="top" wrapText="1"/>
      <protection locked="0"/>
    </xf>
    <xf numFmtId="0" fontId="10" fillId="0" borderId="62" xfId="4" applyFont="1" applyFill="1" applyBorder="1" applyAlignment="1" applyProtection="1">
      <alignment horizontal="right" vertical="top"/>
      <protection locked="0"/>
    </xf>
    <xf numFmtId="0" fontId="6" fillId="0" borderId="5" xfId="4" applyFill="1" applyBorder="1" applyAlignment="1" applyProtection="1">
      <alignment horizontal="left" vertical="center"/>
      <protection locked="0"/>
    </xf>
    <xf numFmtId="0" fontId="10" fillId="0" borderId="7" xfId="4" applyFont="1" applyFill="1" applyBorder="1" applyAlignment="1" applyProtection="1">
      <alignment horizontal="left" vertical="top" wrapText="1"/>
      <protection locked="0"/>
    </xf>
    <xf numFmtId="14" fontId="37" fillId="0" borderId="7" xfId="4" applyNumberFormat="1" applyFont="1" applyBorder="1" applyProtection="1">
      <alignment vertical="center"/>
    </xf>
    <xf numFmtId="197" fontId="14" fillId="4" borderId="40" xfId="4" applyNumberFormat="1" applyFont="1" applyFill="1" applyBorder="1" applyAlignment="1" applyProtection="1">
      <alignment horizontal="center" vertical="center" shrinkToFit="1"/>
    </xf>
    <xf numFmtId="197" fontId="14" fillId="4" borderId="38" xfId="4" applyNumberFormat="1" applyFont="1" applyFill="1" applyBorder="1" applyAlignment="1" applyProtection="1">
      <alignment horizontal="center" vertical="center" shrinkToFit="1"/>
    </xf>
    <xf numFmtId="197" fontId="14" fillId="4" borderId="41" xfId="4" applyNumberFormat="1" applyFont="1" applyFill="1" applyBorder="1" applyAlignment="1" applyProtection="1">
      <alignment horizontal="center" vertical="center" shrinkToFit="1"/>
    </xf>
    <xf numFmtId="197" fontId="14" fillId="5" borderId="58" xfId="4" applyNumberFormat="1" applyFont="1" applyFill="1" applyBorder="1" applyAlignment="1" applyProtection="1">
      <alignment horizontal="center" vertical="center"/>
    </xf>
    <xf numFmtId="0" fontId="14" fillId="5" borderId="50" xfId="4" applyFont="1" applyFill="1" applyBorder="1" applyAlignment="1" applyProtection="1">
      <alignment horizontal="center" vertical="center"/>
    </xf>
    <xf numFmtId="0" fontId="14" fillId="5" borderId="51" xfId="4" applyFont="1" applyFill="1" applyBorder="1" applyAlignment="1" applyProtection="1">
      <alignment horizontal="center" vertical="center"/>
    </xf>
    <xf numFmtId="197" fontId="14" fillId="5" borderId="60" xfId="4" applyNumberFormat="1" applyFont="1" applyFill="1" applyBorder="1" applyAlignment="1" applyProtection="1">
      <alignment horizontal="center" vertical="center"/>
    </xf>
    <xf numFmtId="0" fontId="14" fillId="5" borderId="42" xfId="4" applyFont="1" applyFill="1" applyBorder="1" applyAlignment="1" applyProtection="1">
      <alignment horizontal="center" vertical="center"/>
    </xf>
    <xf numFmtId="0" fontId="14" fillId="5" borderId="59" xfId="4" applyFont="1" applyFill="1" applyBorder="1" applyAlignment="1" applyProtection="1">
      <alignment horizontal="center" vertical="center"/>
    </xf>
    <xf numFmtId="49" fontId="2" fillId="0" borderId="0" xfId="4" quotePrefix="1" applyNumberFormat="1" applyFont="1" applyAlignment="1" applyProtection="1">
      <alignment horizontal="center" vertical="center"/>
      <protection locked="0"/>
    </xf>
    <xf numFmtId="0" fontId="2" fillId="0" borderId="0" xfId="4" quotePrefix="1" applyFont="1" applyProtection="1">
      <alignment vertical="center"/>
      <protection locked="0"/>
    </xf>
    <xf numFmtId="49" fontId="2" fillId="0" borderId="0" xfId="4" applyNumberFormat="1" applyFont="1" applyProtection="1">
      <alignment vertical="center"/>
      <protection locked="0"/>
    </xf>
    <xf numFmtId="0" fontId="12" fillId="0" borderId="0" xfId="4" applyFont="1" applyAlignment="1" applyProtection="1">
      <alignment horizontal="left" vertical="center"/>
      <protection locked="0"/>
    </xf>
    <xf numFmtId="0" fontId="12" fillId="0" borderId="0" xfId="4" applyFont="1" applyAlignment="1" applyProtection="1">
      <alignment horizontal="left" vertical="center" shrinkToFit="1"/>
      <protection locked="0"/>
    </xf>
    <xf numFmtId="0" fontId="30" fillId="0" borderId="7" xfId="4" applyFont="1" applyBorder="1" applyProtection="1">
      <alignment vertical="center"/>
      <protection locked="0"/>
    </xf>
    <xf numFmtId="0" fontId="6" fillId="0" borderId="7" xfId="4" applyBorder="1" applyProtection="1">
      <alignment vertical="center"/>
      <protection locked="0"/>
    </xf>
    <xf numFmtId="14" fontId="6" fillId="0" borderId="7" xfId="4" applyNumberFormat="1" applyBorder="1" applyProtection="1">
      <alignment vertical="center"/>
      <protection locked="0"/>
    </xf>
    <xf numFmtId="0" fontId="6" fillId="2" borderId="33" xfId="4" applyFill="1" applyBorder="1" applyAlignment="1" applyProtection="1">
      <alignment horizontal="center" vertical="center"/>
      <protection locked="0"/>
    </xf>
    <xf numFmtId="0" fontId="6" fillId="2" borderId="2" xfId="4" applyFill="1" applyBorder="1" applyAlignment="1" applyProtection="1">
      <alignment horizontal="center" vertical="center"/>
      <protection locked="0"/>
    </xf>
    <xf numFmtId="0" fontId="6" fillId="2" borderId="66" xfId="4" applyFill="1" applyBorder="1" applyAlignment="1" applyProtection="1">
      <alignment horizontal="center" vertical="center"/>
      <protection locked="0"/>
    </xf>
    <xf numFmtId="0" fontId="6" fillId="2" borderId="65" xfId="4" applyFill="1" applyBorder="1" applyAlignment="1" applyProtection="1">
      <alignment horizontal="center" vertical="center"/>
      <protection locked="0"/>
    </xf>
    <xf numFmtId="0" fontId="6" fillId="2" borderId="115" xfId="4" applyFill="1" applyBorder="1" applyAlignment="1" applyProtection="1">
      <alignment horizontal="center" vertical="center"/>
      <protection locked="0"/>
    </xf>
    <xf numFmtId="0" fontId="6" fillId="2" borderId="69" xfId="4" applyFill="1" applyBorder="1" applyAlignment="1" applyProtection="1">
      <alignment horizontal="center" vertical="center"/>
      <protection locked="0"/>
    </xf>
    <xf numFmtId="0" fontId="6" fillId="2" borderId="6" xfId="4" applyFill="1" applyBorder="1" applyAlignment="1" applyProtection="1">
      <alignment horizontal="center" vertical="center"/>
      <protection locked="0"/>
    </xf>
    <xf numFmtId="0" fontId="6" fillId="2" borderId="16" xfId="4" applyFill="1" applyBorder="1" applyAlignment="1" applyProtection="1">
      <alignment horizontal="center" vertical="center"/>
      <protection locked="0"/>
    </xf>
    <xf numFmtId="0" fontId="6" fillId="2" borderId="15" xfId="4" applyFill="1" applyBorder="1" applyAlignment="1" applyProtection="1">
      <alignment horizontal="center" vertical="center"/>
      <protection locked="0"/>
    </xf>
    <xf numFmtId="0" fontId="6" fillId="2" borderId="4" xfId="4" applyFill="1" applyBorder="1" applyAlignment="1" applyProtection="1">
      <alignment horizontal="center" vertical="center" shrinkToFit="1"/>
      <protection locked="0"/>
    </xf>
    <xf numFmtId="0" fontId="8" fillId="2" borderId="0" xfId="4" applyFont="1" applyFill="1" applyAlignment="1" applyProtection="1">
      <alignment horizontal="left" vertical="center"/>
      <protection locked="0"/>
    </xf>
    <xf numFmtId="0" fontId="8" fillId="0" borderId="0" xfId="4" applyFont="1" applyFill="1" applyAlignment="1" applyProtection="1">
      <alignment horizontal="left" vertical="center"/>
      <protection locked="0"/>
    </xf>
    <xf numFmtId="0" fontId="6" fillId="2" borderId="17" xfId="4" applyFill="1" applyBorder="1" applyAlignment="1" applyProtection="1">
      <alignment horizontal="center" vertical="center"/>
      <protection locked="0"/>
    </xf>
    <xf numFmtId="0" fontId="6" fillId="2" borderId="18" xfId="4" applyFill="1" applyBorder="1" applyAlignment="1" applyProtection="1">
      <alignment horizontal="center" vertical="center"/>
      <protection locked="0"/>
    </xf>
    <xf numFmtId="0" fontId="6" fillId="2" borderId="19" xfId="4" applyFill="1" applyBorder="1" applyAlignment="1" applyProtection="1">
      <alignment horizontal="center" vertical="center"/>
      <protection locked="0"/>
    </xf>
    <xf numFmtId="0" fontId="6" fillId="0" borderId="13" xfId="4" applyFill="1" applyBorder="1" applyProtection="1">
      <alignment vertical="center"/>
      <protection locked="0"/>
    </xf>
    <xf numFmtId="0" fontId="6" fillId="2" borderId="0" xfId="4" applyFill="1" applyAlignment="1" applyProtection="1">
      <alignment horizontal="right" vertical="center"/>
      <protection locked="0"/>
    </xf>
    <xf numFmtId="0" fontId="6" fillId="2" borderId="0" xfId="4" applyFill="1" applyAlignment="1" applyProtection="1">
      <alignment vertical="center" wrapText="1"/>
      <protection locked="0"/>
    </xf>
    <xf numFmtId="0" fontId="14" fillId="4" borderId="40" xfId="4" applyFont="1" applyFill="1" applyBorder="1" applyAlignment="1" applyProtection="1">
      <alignment horizontal="right" vertical="center"/>
      <protection locked="0"/>
    </xf>
    <xf numFmtId="0" fontId="14" fillId="4" borderId="38" xfId="4" applyFont="1" applyFill="1" applyBorder="1" applyProtection="1">
      <alignment vertical="center"/>
      <protection locked="0"/>
    </xf>
    <xf numFmtId="0" fontId="14" fillId="4" borderId="41" xfId="4" applyFont="1" applyFill="1" applyBorder="1" applyProtection="1">
      <alignment vertical="center"/>
      <protection locked="0"/>
    </xf>
    <xf numFmtId="0" fontId="14" fillId="4" borderId="38" xfId="4" applyFont="1" applyFill="1" applyBorder="1" applyAlignment="1" applyProtection="1">
      <alignment horizontal="center" vertical="center" shrinkToFit="1"/>
      <protection locked="0"/>
    </xf>
    <xf numFmtId="197" fontId="14" fillId="4" borderId="40" xfId="4" applyNumberFormat="1" applyFont="1" applyFill="1" applyBorder="1" applyAlignment="1" applyProtection="1">
      <alignment horizontal="center" vertical="center"/>
      <protection locked="0"/>
    </xf>
    <xf numFmtId="197" fontId="14" fillId="4" borderId="38" xfId="4" applyNumberFormat="1" applyFont="1" applyFill="1" applyBorder="1" applyAlignment="1" applyProtection="1">
      <alignment horizontal="center" vertical="center"/>
      <protection locked="0"/>
    </xf>
    <xf numFmtId="214" fontId="14" fillId="4" borderId="38" xfId="4" applyNumberFormat="1" applyFont="1" applyFill="1" applyBorder="1" applyProtection="1">
      <alignment vertical="center"/>
      <protection locked="0"/>
    </xf>
    <xf numFmtId="197" fontId="14" fillId="4" borderId="41" xfId="4" applyNumberFormat="1" applyFont="1" applyFill="1" applyBorder="1" applyAlignment="1" applyProtection="1">
      <alignment horizontal="center" vertical="center"/>
      <protection locked="0"/>
    </xf>
    <xf numFmtId="0" fontId="14" fillId="0" borderId="13" xfId="4" applyFont="1" applyFill="1" applyBorder="1" applyAlignment="1" applyProtection="1">
      <alignment vertical="center" shrinkToFit="1"/>
      <protection locked="0"/>
    </xf>
    <xf numFmtId="0" fontId="6" fillId="2" borderId="0" xfId="4" applyFill="1" applyAlignment="1" applyProtection="1">
      <alignment horizontal="right" vertical="center" wrapText="1"/>
      <protection locked="0"/>
    </xf>
    <xf numFmtId="0" fontId="6" fillId="2" borderId="0" xfId="4" applyFill="1" applyAlignment="1" applyProtection="1">
      <alignment horizontal="left" vertical="center" wrapText="1"/>
      <protection locked="0"/>
    </xf>
    <xf numFmtId="0" fontId="14" fillId="2" borderId="58" xfId="4" applyFont="1" applyFill="1" applyBorder="1" applyAlignment="1" applyProtection="1">
      <alignment horizontal="right" vertical="center"/>
      <protection locked="0"/>
    </xf>
    <xf numFmtId="0" fontId="14" fillId="2" borderId="50" xfId="4" applyFont="1" applyFill="1" applyBorder="1" applyProtection="1">
      <alignment vertical="center"/>
      <protection locked="0"/>
    </xf>
    <xf numFmtId="0" fontId="14" fillId="2" borderId="51" xfId="4" applyFont="1" applyFill="1" applyBorder="1" applyProtection="1">
      <alignment vertical="center"/>
      <protection locked="0"/>
    </xf>
    <xf numFmtId="214" fontId="14" fillId="2" borderId="50" xfId="4" applyNumberFormat="1" applyFont="1" applyFill="1" applyBorder="1" applyProtection="1">
      <alignment vertical="center"/>
      <protection locked="0"/>
    </xf>
    <xf numFmtId="0" fontId="14" fillId="0" borderId="0" xfId="4" applyFont="1" applyFill="1" applyProtection="1">
      <alignment vertical="center"/>
      <protection locked="0"/>
    </xf>
    <xf numFmtId="0" fontId="6" fillId="2" borderId="0" xfId="4" applyFill="1" applyAlignment="1" applyProtection="1">
      <alignment horizontal="left" vertical="top" wrapText="1"/>
      <protection locked="0"/>
    </xf>
    <xf numFmtId="0" fontId="6" fillId="2" borderId="0" xfId="4" applyFill="1" applyAlignment="1" applyProtection="1">
      <alignment vertical="top" wrapText="1"/>
      <protection locked="0"/>
    </xf>
    <xf numFmtId="0" fontId="38" fillId="2" borderId="10" xfId="4" applyFont="1" applyFill="1" applyBorder="1" applyAlignment="1" applyProtection="1">
      <alignment horizontal="right" vertical="top"/>
      <protection locked="0"/>
    </xf>
    <xf numFmtId="0" fontId="38" fillId="2" borderId="11" xfId="4" applyFont="1" applyFill="1" applyBorder="1" applyAlignment="1" applyProtection="1">
      <alignment horizontal="left" vertical="top" wrapText="1"/>
      <protection locked="0"/>
    </xf>
    <xf numFmtId="0" fontId="6" fillId="2" borderId="12" xfId="4" applyFill="1" applyBorder="1" applyAlignment="1" applyProtection="1">
      <alignment vertical="top" wrapText="1"/>
      <protection locked="0"/>
    </xf>
    <xf numFmtId="0" fontId="6" fillId="0" borderId="13" xfId="4" applyFill="1" applyBorder="1" applyAlignment="1" applyProtection="1">
      <alignment vertical="center" shrinkToFit="1"/>
      <protection locked="0"/>
    </xf>
    <xf numFmtId="0" fontId="38" fillId="2" borderId="13" xfId="4" applyFont="1" applyFill="1" applyBorder="1" applyAlignment="1" applyProtection="1">
      <alignment horizontal="right" vertical="top"/>
      <protection locked="0"/>
    </xf>
    <xf numFmtId="0" fontId="38" fillId="2" borderId="0" xfId="4" applyFont="1" applyFill="1" applyAlignment="1" applyProtection="1">
      <alignment horizontal="left" vertical="top" wrapText="1"/>
      <protection locked="0"/>
    </xf>
    <xf numFmtId="0" fontId="6" fillId="2" borderId="14" xfId="4" applyFill="1" applyBorder="1" applyAlignment="1" applyProtection="1">
      <alignment vertical="top" wrapText="1"/>
      <protection locked="0"/>
    </xf>
    <xf numFmtId="0" fontId="6" fillId="2" borderId="14" xfId="4" applyFill="1" applyBorder="1" applyAlignment="1" applyProtection="1">
      <alignment horizontal="left" vertical="center"/>
      <protection locked="0"/>
    </xf>
    <xf numFmtId="0" fontId="38" fillId="2" borderId="15" xfId="4" applyFont="1" applyFill="1" applyBorder="1" applyAlignment="1" applyProtection="1">
      <alignment horizontal="right" vertical="top"/>
      <protection locked="0"/>
    </xf>
    <xf numFmtId="0" fontId="38" fillId="2" borderId="6" xfId="4" applyFont="1" applyFill="1" applyBorder="1" applyAlignment="1" applyProtection="1">
      <alignment horizontal="left" vertical="top" wrapText="1"/>
      <protection locked="0"/>
    </xf>
    <xf numFmtId="0" fontId="6" fillId="2" borderId="16" xfId="4" applyFill="1" applyBorder="1" applyAlignment="1" applyProtection="1">
      <alignment horizontal="left" vertical="center"/>
      <protection locked="0"/>
    </xf>
    <xf numFmtId="0" fontId="14" fillId="2" borderId="60" xfId="4" applyFont="1" applyFill="1" applyBorder="1" applyAlignment="1" applyProtection="1">
      <alignment horizontal="right" vertical="center" shrinkToFit="1"/>
      <protection locked="0"/>
    </xf>
    <xf numFmtId="0" fontId="14" fillId="2" borderId="42" xfId="4" applyFont="1" applyFill="1" applyBorder="1" applyAlignment="1" applyProtection="1">
      <alignment vertical="center" textRotation="255" shrinkToFit="1"/>
      <protection locked="0"/>
    </xf>
    <xf numFmtId="0" fontId="14" fillId="2" borderId="42" xfId="4" applyFont="1" applyFill="1" applyBorder="1" applyAlignment="1" applyProtection="1">
      <alignment horizontal="left" vertical="center" shrinkToFit="1"/>
      <protection locked="0"/>
    </xf>
    <xf numFmtId="0" fontId="14" fillId="2" borderId="42" xfId="4" applyFont="1" applyFill="1" applyBorder="1" applyAlignment="1" applyProtection="1">
      <alignment vertical="center" shrinkToFit="1"/>
      <protection locked="0"/>
    </xf>
    <xf numFmtId="0" fontId="14" fillId="2" borderId="59" xfId="4" applyFont="1" applyFill="1" applyBorder="1" applyAlignment="1" applyProtection="1">
      <alignment vertical="center" shrinkToFit="1"/>
      <protection locked="0"/>
    </xf>
    <xf numFmtId="214" fontId="14" fillId="2" borderId="42" xfId="4" applyNumberFormat="1" applyFont="1" applyFill="1" applyBorder="1" applyProtection="1">
      <alignment vertical="center"/>
      <protection locked="0"/>
    </xf>
    <xf numFmtId="0" fontId="45" fillId="0" borderId="0" xfId="15" quotePrefix="1" applyFont="1" applyAlignment="1" applyProtection="1">
      <alignment horizontal="center" vertical="center"/>
      <protection locked="0"/>
    </xf>
    <xf numFmtId="0" fontId="45" fillId="0" borderId="0" xfId="15" applyFont="1" applyAlignment="1" applyProtection="1">
      <alignment horizontal="center" vertical="center"/>
      <protection locked="0"/>
    </xf>
    <xf numFmtId="0" fontId="31" fillId="0" borderId="0" xfId="15" applyProtection="1">
      <alignment vertical="center"/>
      <protection locked="0"/>
    </xf>
    <xf numFmtId="0" fontId="45" fillId="0" borderId="6" xfId="4" applyFont="1" applyBorder="1" applyAlignment="1" applyProtection="1">
      <alignment vertical="center" wrapText="1"/>
      <protection locked="0"/>
    </xf>
    <xf numFmtId="0" fontId="45" fillId="0" borderId="6" xfId="4" applyFont="1" applyBorder="1" applyProtection="1">
      <alignment vertical="center"/>
      <protection locked="0"/>
    </xf>
    <xf numFmtId="0" fontId="76" fillId="0" borderId="0" xfId="15" applyFont="1" applyAlignment="1" applyProtection="1">
      <alignment horizontal="right" vertical="center"/>
      <protection locked="0"/>
    </xf>
    <xf numFmtId="0" fontId="51" fillId="2" borderId="34" xfId="4" applyFont="1" applyFill="1" applyBorder="1" applyAlignment="1" applyProtection="1">
      <alignment horizontal="center" vertical="center" textRotation="255"/>
      <protection locked="0"/>
    </xf>
    <xf numFmtId="0" fontId="51" fillId="2" borderId="10" xfId="4" applyFont="1" applyFill="1" applyBorder="1" applyAlignment="1" applyProtection="1">
      <alignment horizontal="center" vertical="center"/>
      <protection locked="0"/>
    </xf>
    <xf numFmtId="0" fontId="51" fillId="2" borderId="12" xfId="4" applyFont="1" applyFill="1" applyBorder="1" applyAlignment="1" applyProtection="1">
      <alignment horizontal="center" vertical="center"/>
      <protection locked="0"/>
    </xf>
    <xf numFmtId="0" fontId="51" fillId="2" borderId="34" xfId="4" applyFont="1" applyFill="1" applyBorder="1" applyAlignment="1" applyProtection="1">
      <alignment horizontal="center" vertical="center"/>
      <protection locked="0"/>
    </xf>
    <xf numFmtId="0" fontId="51" fillId="2" borderId="34" xfId="4" applyFont="1" applyFill="1" applyBorder="1" applyAlignment="1" applyProtection="1">
      <alignment horizontal="center" vertical="center" wrapText="1"/>
      <protection locked="0"/>
    </xf>
    <xf numFmtId="0" fontId="51" fillId="2" borderId="34" xfId="4" applyFont="1" applyFill="1" applyBorder="1" applyAlignment="1" applyProtection="1">
      <alignment horizontal="center" vertical="center" textRotation="255" wrapText="1"/>
      <protection locked="0"/>
    </xf>
    <xf numFmtId="0" fontId="59" fillId="2" borderId="17" xfId="4" applyFont="1" applyFill="1" applyBorder="1" applyAlignment="1" applyProtection="1">
      <alignment horizontal="center" vertical="center"/>
      <protection locked="0"/>
    </xf>
    <xf numFmtId="0" fontId="59" fillId="2" borderId="18" xfId="4" applyFont="1" applyFill="1" applyBorder="1" applyAlignment="1" applyProtection="1">
      <alignment horizontal="center" vertical="center"/>
      <protection locked="0"/>
    </xf>
    <xf numFmtId="0" fontId="59" fillId="2" borderId="19" xfId="4" applyFont="1" applyFill="1" applyBorder="1" applyAlignment="1" applyProtection="1">
      <alignment horizontal="center" vertical="center"/>
      <protection locked="0"/>
    </xf>
    <xf numFmtId="0" fontId="45" fillId="0" borderId="10" xfId="15" applyFont="1" applyBorder="1" applyAlignment="1" applyProtection="1">
      <alignment horizontal="center" vertical="center" wrapText="1" shrinkToFit="1"/>
      <protection locked="0"/>
    </xf>
    <xf numFmtId="0" fontId="45" fillId="0" borderId="11" xfId="15" applyFont="1" applyBorder="1" applyAlignment="1" applyProtection="1">
      <alignment horizontal="center" vertical="center" shrinkToFit="1"/>
      <protection locked="0"/>
    </xf>
    <xf numFmtId="0" fontId="45" fillId="0" borderId="12" xfId="15" applyFont="1" applyBorder="1" applyAlignment="1" applyProtection="1">
      <alignment horizontal="center" vertical="center" shrinkToFit="1"/>
      <protection locked="0"/>
    </xf>
    <xf numFmtId="0" fontId="51" fillId="0" borderId="125" xfId="15" applyFont="1" applyBorder="1" applyAlignment="1" applyProtection="1">
      <alignment horizontal="center" vertical="center" wrapText="1" shrinkToFit="1"/>
      <protection locked="0"/>
    </xf>
    <xf numFmtId="0" fontId="59" fillId="0" borderId="10" xfId="15" applyFont="1" applyBorder="1" applyAlignment="1" applyProtection="1">
      <alignment horizontal="center" vertical="center" wrapText="1"/>
      <protection locked="0"/>
    </xf>
    <xf numFmtId="0" fontId="59" fillId="0" borderId="12" xfId="15" applyFont="1" applyBorder="1" applyAlignment="1" applyProtection="1">
      <alignment horizontal="center" vertical="center" wrapText="1"/>
      <protection locked="0"/>
    </xf>
    <xf numFmtId="0" fontId="51" fillId="2" borderId="15" xfId="4" applyFont="1" applyFill="1" applyBorder="1" applyAlignment="1" applyProtection="1">
      <alignment horizontal="center" vertical="center"/>
      <protection locked="0"/>
    </xf>
    <xf numFmtId="0" fontId="51" fillId="2" borderId="16" xfId="4" applyFont="1" applyFill="1" applyBorder="1" applyAlignment="1" applyProtection="1">
      <alignment horizontal="center" vertical="center"/>
      <protection locked="0"/>
    </xf>
    <xf numFmtId="0" fontId="51" fillId="0" borderId="17" xfId="4" applyFont="1" applyBorder="1" applyAlignment="1" applyProtection="1">
      <alignment horizontal="center" vertical="center"/>
      <protection locked="0"/>
    </xf>
    <xf numFmtId="0" fontId="51" fillId="0" borderId="18" xfId="4" applyFont="1" applyBorder="1" applyAlignment="1" applyProtection="1">
      <alignment horizontal="center" vertical="center"/>
      <protection locked="0"/>
    </xf>
    <xf numFmtId="0" fontId="51" fillId="0" borderId="19" xfId="4" applyFont="1" applyBorder="1" applyAlignment="1" applyProtection="1">
      <alignment horizontal="center" vertical="center"/>
      <protection locked="0"/>
    </xf>
    <xf numFmtId="0" fontId="51" fillId="2" borderId="10" xfId="4" applyFont="1" applyFill="1" applyBorder="1" applyAlignment="1" applyProtection="1">
      <alignment horizontal="center" vertical="center" wrapText="1"/>
      <protection locked="0"/>
    </xf>
    <xf numFmtId="0" fontId="51" fillId="2" borderId="12" xfId="4" applyFont="1" applyFill="1" applyBorder="1" applyAlignment="1" applyProtection="1">
      <alignment horizontal="center" vertical="center" wrapText="1"/>
      <protection locked="0"/>
    </xf>
    <xf numFmtId="0" fontId="45" fillId="0" borderId="15" xfId="15" applyFont="1" applyBorder="1" applyAlignment="1" applyProtection="1">
      <alignment horizontal="center" vertical="center" shrinkToFit="1"/>
      <protection locked="0"/>
    </xf>
    <xf numFmtId="0" fontId="45" fillId="0" borderId="6" xfId="15" applyFont="1" applyBorder="1" applyAlignment="1" applyProtection="1">
      <alignment horizontal="center" vertical="center" shrinkToFit="1"/>
      <protection locked="0"/>
    </xf>
    <xf numFmtId="0" fontId="45" fillId="0" borderId="16" xfId="15" applyFont="1" applyBorder="1" applyAlignment="1" applyProtection="1">
      <alignment horizontal="center" vertical="center" shrinkToFit="1"/>
      <protection locked="0"/>
    </xf>
    <xf numFmtId="0" fontId="51" fillId="0" borderId="4" xfId="15" applyFont="1" applyBorder="1" applyAlignment="1" applyProtection="1">
      <alignment horizontal="center" vertical="center" wrapText="1" shrinkToFit="1"/>
      <protection locked="0"/>
    </xf>
    <xf numFmtId="0" fontId="59" fillId="0" borderId="15" xfId="15" applyFont="1" applyBorder="1" applyAlignment="1" applyProtection="1">
      <alignment horizontal="center" vertical="center" wrapText="1"/>
      <protection locked="0"/>
    </xf>
    <xf numFmtId="0" fontId="59" fillId="0" borderId="16" xfId="15" applyFont="1" applyBorder="1" applyAlignment="1" applyProtection="1">
      <alignment horizontal="center" vertical="center" wrapText="1"/>
      <protection locked="0"/>
    </xf>
    <xf numFmtId="0" fontId="51" fillId="2" borderId="125" xfId="4" applyFont="1" applyFill="1" applyBorder="1" applyAlignment="1" applyProtection="1">
      <alignment horizontal="center" vertical="center" wrapText="1"/>
      <protection locked="0"/>
    </xf>
    <xf numFmtId="0" fontId="51" fillId="2" borderId="125" xfId="4" applyFont="1" applyFill="1" applyBorder="1" applyAlignment="1" applyProtection="1">
      <alignment horizontal="center" vertical="center" wrapText="1" shrinkToFit="1"/>
      <protection locked="0"/>
    </xf>
    <xf numFmtId="0" fontId="51" fillId="2" borderId="11" xfId="4" applyFont="1" applyFill="1" applyBorder="1" applyAlignment="1" applyProtection="1">
      <alignment horizontal="center" vertical="center" wrapText="1"/>
      <protection locked="0"/>
    </xf>
    <xf numFmtId="0" fontId="51" fillId="2" borderId="13" xfId="4" applyFont="1" applyFill="1" applyBorder="1" applyAlignment="1" applyProtection="1">
      <alignment horizontal="center" vertical="center" wrapText="1"/>
      <protection locked="0"/>
    </xf>
    <xf numFmtId="0" fontId="51" fillId="2" borderId="14" xfId="4" applyFont="1" applyFill="1" applyBorder="1" applyAlignment="1" applyProtection="1">
      <alignment horizontal="center" vertical="center" wrapText="1"/>
      <protection locked="0"/>
    </xf>
    <xf numFmtId="0" fontId="62" fillId="0" borderId="125" xfId="15" applyFont="1" applyBorder="1" applyAlignment="1" applyProtection="1">
      <alignment horizontal="center" vertical="center" wrapText="1"/>
      <protection locked="0"/>
    </xf>
    <xf numFmtId="0" fontId="62" fillId="0" borderId="10" xfId="15" applyFont="1" applyBorder="1" applyAlignment="1" applyProtection="1">
      <alignment horizontal="center" vertical="center" wrapText="1"/>
      <protection locked="0"/>
    </xf>
    <xf numFmtId="0" fontId="62" fillId="0" borderId="12" xfId="15" applyFont="1" applyBorder="1" applyAlignment="1" applyProtection="1">
      <alignment horizontal="center" vertical="center" wrapText="1"/>
      <protection locked="0"/>
    </xf>
    <xf numFmtId="0" fontId="51" fillId="0" borderId="13" xfId="15" applyFont="1" applyBorder="1" applyProtection="1">
      <alignment vertical="center"/>
      <protection locked="0"/>
    </xf>
    <xf numFmtId="0" fontId="51" fillId="0" borderId="14" xfId="15" applyFont="1" applyBorder="1" applyProtection="1">
      <alignment vertical="center"/>
      <protection locked="0"/>
    </xf>
    <xf numFmtId="0" fontId="31" fillId="0" borderId="162" xfId="15" applyBorder="1" applyProtection="1">
      <alignment vertical="center"/>
      <protection locked="0"/>
    </xf>
    <xf numFmtId="0" fontId="31" fillId="0" borderId="154" xfId="15" applyBorder="1" applyProtection="1">
      <alignment vertical="center"/>
      <protection locked="0"/>
    </xf>
    <xf numFmtId="0" fontId="31" fillId="0" borderId="155" xfId="15" applyBorder="1" applyProtection="1">
      <alignment vertical="center"/>
      <protection locked="0"/>
    </xf>
    <xf numFmtId="0" fontId="51" fillId="2" borderId="4" xfId="4" applyFont="1" applyFill="1" applyBorder="1" applyAlignment="1" applyProtection="1">
      <alignment horizontal="center" vertical="center" wrapText="1"/>
      <protection locked="0"/>
    </xf>
    <xf numFmtId="0" fontId="51" fillId="2" borderId="4" xfId="4" applyFont="1" applyFill="1" applyBorder="1" applyAlignment="1" applyProtection="1">
      <alignment horizontal="center" vertical="center" wrapText="1" shrinkToFit="1"/>
      <protection locked="0"/>
    </xf>
    <xf numFmtId="0" fontId="51" fillId="2" borderId="0" xfId="4" applyFont="1" applyFill="1" applyAlignment="1" applyProtection="1">
      <alignment horizontal="center" vertical="center" wrapText="1"/>
      <protection locked="0"/>
    </xf>
    <xf numFmtId="0" fontId="62" fillId="0" borderId="4" xfId="15" applyFont="1" applyBorder="1" applyAlignment="1" applyProtection="1">
      <alignment horizontal="center" vertical="center" wrapText="1"/>
      <protection locked="0"/>
    </xf>
    <xf numFmtId="0" fontId="62" fillId="0" borderId="13" xfId="15" applyFont="1" applyBorder="1" applyAlignment="1" applyProtection="1">
      <alignment horizontal="center" vertical="center" wrapText="1"/>
      <protection locked="0"/>
    </xf>
    <xf numFmtId="0" fontId="62" fillId="0" borderId="14" xfId="15" applyFont="1" applyBorder="1" applyAlignment="1" applyProtection="1">
      <alignment horizontal="center" vertical="center" wrapText="1"/>
      <protection locked="0"/>
    </xf>
    <xf numFmtId="0" fontId="51" fillId="2" borderId="126" xfId="4" applyFont="1" applyFill="1" applyBorder="1" applyAlignment="1" applyProtection="1">
      <alignment horizontal="center" vertical="center" wrapText="1"/>
      <protection locked="0"/>
    </xf>
    <xf numFmtId="0" fontId="51" fillId="2" borderId="126" xfId="4" applyFont="1" applyFill="1" applyBorder="1" applyAlignment="1" applyProtection="1">
      <alignment horizontal="center" vertical="center" wrapText="1" shrinkToFit="1"/>
      <protection locked="0"/>
    </xf>
    <xf numFmtId="0" fontId="51" fillId="2" borderId="15" xfId="4" applyFont="1" applyFill="1" applyBorder="1" applyAlignment="1" applyProtection="1">
      <alignment horizontal="center" vertical="center" wrapText="1"/>
      <protection locked="0"/>
    </xf>
    <xf numFmtId="0" fontId="51" fillId="2" borderId="6" xfId="4" applyFont="1" applyFill="1" applyBorder="1" applyAlignment="1" applyProtection="1">
      <alignment horizontal="center" vertical="center" wrapText="1"/>
      <protection locked="0"/>
    </xf>
    <xf numFmtId="0" fontId="51" fillId="2" borderId="16" xfId="4" applyFont="1" applyFill="1" applyBorder="1" applyAlignment="1" applyProtection="1">
      <alignment horizontal="center" vertical="center" wrapText="1"/>
      <protection locked="0"/>
    </xf>
    <xf numFmtId="0" fontId="62" fillId="0" borderId="126" xfId="15" applyFont="1" applyBorder="1" applyAlignment="1" applyProtection="1">
      <alignment horizontal="center" vertical="center" wrapText="1"/>
      <protection locked="0"/>
    </xf>
    <xf numFmtId="0" fontId="62" fillId="0" borderId="15" xfId="15" applyFont="1" applyBorder="1" applyAlignment="1" applyProtection="1">
      <alignment horizontal="center" vertical="center" wrapText="1"/>
      <protection locked="0"/>
    </xf>
    <xf numFmtId="0" fontId="62" fillId="0" borderId="16" xfId="15" applyFont="1" applyBorder="1" applyAlignment="1" applyProtection="1">
      <alignment horizontal="center" vertical="center" wrapText="1"/>
      <protection locked="0"/>
    </xf>
    <xf numFmtId="0" fontId="51" fillId="0" borderId="126" xfId="15" applyFont="1" applyBorder="1" applyAlignment="1" applyProtection="1">
      <alignment horizontal="center" vertical="center" wrapText="1" shrinkToFit="1"/>
      <protection locked="0"/>
    </xf>
    <xf numFmtId="0" fontId="51" fillId="0" borderId="15" xfId="15" applyFont="1" applyBorder="1" applyProtection="1">
      <alignment vertical="center"/>
      <protection locked="0"/>
    </xf>
    <xf numFmtId="0" fontId="51" fillId="0" borderId="16" xfId="15" applyFont="1" applyBorder="1" applyProtection="1">
      <alignment vertical="center"/>
      <protection locked="0"/>
    </xf>
    <xf numFmtId="0" fontId="31" fillId="0" borderId="156" xfId="15" applyBorder="1" applyProtection="1">
      <alignment vertical="center"/>
      <protection locked="0"/>
    </xf>
    <xf numFmtId="0" fontId="75" fillId="3" borderId="34" xfId="4" applyFont="1" applyFill="1" applyBorder="1" applyAlignment="1" applyProtection="1">
      <alignment horizontal="center" vertical="center"/>
      <protection locked="0"/>
    </xf>
    <xf numFmtId="0" fontId="75" fillId="3" borderId="10" xfId="4" applyFont="1" applyFill="1" applyBorder="1" applyAlignment="1" applyProtection="1">
      <alignment horizontal="center" vertical="center" shrinkToFit="1"/>
      <protection locked="0"/>
    </xf>
    <xf numFmtId="0" fontId="75" fillId="3" borderId="12" xfId="4" applyFont="1" applyFill="1" applyBorder="1" applyAlignment="1" applyProtection="1">
      <alignment horizontal="center" vertical="center" shrinkToFit="1"/>
      <protection locked="0"/>
    </xf>
    <xf numFmtId="2" fontId="75" fillId="3" borderId="34" xfId="4" applyNumberFormat="1" applyFont="1" applyFill="1" applyBorder="1" applyAlignment="1" applyProtection="1">
      <alignment vertical="center" shrinkToFit="1"/>
      <protection locked="0"/>
    </xf>
    <xf numFmtId="2" fontId="75" fillId="3" borderId="17" xfId="4" applyNumberFormat="1" applyFont="1" applyFill="1" applyBorder="1" applyAlignment="1" applyProtection="1">
      <alignment vertical="center" shrinkToFit="1"/>
      <protection locked="0"/>
    </xf>
    <xf numFmtId="207" fontId="75" fillId="3" borderId="125" xfId="16" applyNumberFormat="1" applyFont="1" applyFill="1" applyBorder="1" applyAlignment="1" applyProtection="1">
      <alignment horizontal="center" vertical="center" shrinkToFit="1"/>
      <protection locked="0"/>
    </xf>
    <xf numFmtId="208" fontId="75" fillId="3" borderId="117" xfId="4" quotePrefix="1" applyNumberFormat="1" applyFont="1" applyFill="1" applyBorder="1" applyAlignment="1" applyProtection="1">
      <alignment horizontal="center" vertical="center" shrinkToFit="1"/>
      <protection locked="0"/>
    </xf>
    <xf numFmtId="0" fontId="75" fillId="3" borderId="125" xfId="4" applyFont="1" applyFill="1" applyBorder="1" applyAlignment="1" applyProtection="1">
      <alignment horizontal="center" vertical="center" shrinkToFit="1"/>
      <protection locked="0"/>
    </xf>
    <xf numFmtId="58" fontId="75" fillId="3" borderId="10" xfId="4" applyNumberFormat="1" applyFont="1" applyFill="1" applyBorder="1" applyAlignment="1" applyProtection="1">
      <alignment horizontal="center" vertical="center" shrinkToFit="1"/>
      <protection locked="0"/>
    </xf>
    <xf numFmtId="58" fontId="75" fillId="3" borderId="11" xfId="4" applyNumberFormat="1" applyFont="1" applyFill="1" applyBorder="1" applyAlignment="1" applyProtection="1">
      <alignment horizontal="center" vertical="center" shrinkToFit="1"/>
      <protection locked="0"/>
    </xf>
    <xf numFmtId="0" fontId="75" fillId="3" borderId="11" xfId="4" applyFont="1" applyFill="1" applyBorder="1" applyAlignment="1" applyProtection="1">
      <alignment horizontal="center" vertical="center" shrinkToFit="1"/>
      <protection locked="0"/>
    </xf>
    <xf numFmtId="209" fontId="75" fillId="3" borderId="34" xfId="15" applyNumberFormat="1" applyFont="1" applyFill="1" applyBorder="1" applyAlignment="1" applyProtection="1">
      <alignment horizontal="right" vertical="center" shrinkToFit="1"/>
      <protection locked="0"/>
    </xf>
    <xf numFmtId="209" fontId="75" fillId="3" borderId="10" xfId="15" applyNumberFormat="1" applyFont="1" applyFill="1" applyBorder="1" applyAlignment="1" applyProtection="1">
      <alignment horizontal="right" vertical="center" shrinkToFit="1"/>
      <protection locked="0"/>
    </xf>
    <xf numFmtId="209" fontId="75" fillId="3" borderId="12" xfId="15" applyNumberFormat="1" applyFont="1" applyFill="1" applyBorder="1" applyAlignment="1" applyProtection="1">
      <alignment horizontal="right" vertical="center" shrinkToFit="1"/>
      <protection locked="0"/>
    </xf>
    <xf numFmtId="209" fontId="75" fillId="3" borderId="34" xfId="16" applyNumberFormat="1" applyFont="1" applyFill="1" applyBorder="1" applyAlignment="1" applyProtection="1">
      <alignment horizontal="right" vertical="center" shrinkToFit="1"/>
      <protection locked="0"/>
    </xf>
    <xf numFmtId="0" fontId="51" fillId="3" borderId="125" xfId="15" applyFont="1" applyFill="1" applyBorder="1" applyAlignment="1" applyProtection="1">
      <alignment horizontal="center" vertical="center" wrapText="1"/>
      <protection locked="0"/>
    </xf>
    <xf numFmtId="0" fontId="75" fillId="3" borderId="10" xfId="15" applyFont="1" applyFill="1" applyBorder="1" applyAlignment="1" applyProtection="1">
      <alignment horizontal="left" vertical="top" wrapText="1" shrinkToFit="1"/>
      <protection locked="0"/>
    </xf>
    <xf numFmtId="0" fontId="75" fillId="3" borderId="12" xfId="15" applyFont="1" applyFill="1" applyBorder="1" applyAlignment="1" applyProtection="1">
      <alignment horizontal="left" vertical="top" wrapText="1" shrinkToFit="1"/>
      <protection locked="0"/>
    </xf>
    <xf numFmtId="0" fontId="31" fillId="0" borderId="157" xfId="15" applyBorder="1" applyProtection="1">
      <alignment vertical="center"/>
      <protection locked="0"/>
    </xf>
    <xf numFmtId="0" fontId="75" fillId="3" borderId="54" xfId="4" applyFont="1" applyFill="1" applyBorder="1" applyAlignment="1" applyProtection="1">
      <alignment horizontal="center" vertical="center" shrinkToFit="1"/>
      <protection locked="0"/>
    </xf>
    <xf numFmtId="0" fontId="75" fillId="3" borderId="55" xfId="4" applyFont="1" applyFill="1" applyBorder="1" applyAlignment="1" applyProtection="1">
      <alignment horizontal="center" vertical="center" shrinkToFit="1"/>
      <protection locked="0"/>
    </xf>
    <xf numFmtId="207" fontId="75" fillId="3" borderId="4" xfId="16" applyNumberFormat="1" applyFont="1" applyFill="1" applyBorder="1" applyAlignment="1" applyProtection="1">
      <alignment horizontal="center" vertical="center" shrinkToFit="1"/>
      <protection locked="0"/>
    </xf>
    <xf numFmtId="208" fontId="75" fillId="3" borderId="97" xfId="4" applyNumberFormat="1" applyFont="1" applyFill="1" applyBorder="1" applyAlignment="1" applyProtection="1">
      <alignment horizontal="center" vertical="center" shrinkToFit="1"/>
      <protection locked="0"/>
    </xf>
    <xf numFmtId="0" fontId="75" fillId="3" borderId="4" xfId="4" applyFont="1" applyFill="1" applyBorder="1" applyAlignment="1" applyProtection="1">
      <alignment horizontal="center" vertical="center" shrinkToFit="1"/>
      <protection locked="0"/>
    </xf>
    <xf numFmtId="0" fontId="75" fillId="3" borderId="13" xfId="4" applyFont="1" applyFill="1" applyBorder="1" applyAlignment="1" applyProtection="1">
      <alignment horizontal="center" vertical="center" shrinkToFit="1"/>
      <protection locked="0"/>
    </xf>
    <xf numFmtId="0" fontId="75" fillId="3" borderId="0" xfId="4" applyFont="1" applyFill="1" applyAlignment="1" applyProtection="1">
      <alignment horizontal="center" vertical="center" shrinkToFit="1"/>
      <protection locked="0"/>
    </xf>
    <xf numFmtId="0" fontId="75" fillId="3" borderId="14" xfId="4" applyFont="1" applyFill="1" applyBorder="1" applyAlignment="1" applyProtection="1">
      <alignment horizontal="center" vertical="center" shrinkToFit="1"/>
      <protection locked="0"/>
    </xf>
    <xf numFmtId="209" fontId="75" fillId="3" borderId="13" xfId="15" applyNumberFormat="1" applyFont="1" applyFill="1" applyBorder="1" applyAlignment="1" applyProtection="1">
      <alignment horizontal="right" vertical="center" shrinkToFit="1"/>
      <protection locked="0"/>
    </xf>
    <xf numFmtId="209" fontId="75" fillId="3" borderId="14" xfId="15" applyNumberFormat="1" applyFont="1" applyFill="1" applyBorder="1" applyAlignment="1" applyProtection="1">
      <alignment horizontal="right" vertical="center" shrinkToFit="1"/>
      <protection locked="0"/>
    </xf>
    <xf numFmtId="0" fontId="51" fillId="3" borderId="111" xfId="15" applyFont="1" applyFill="1" applyBorder="1" applyAlignment="1" applyProtection="1">
      <alignment horizontal="center" vertical="center" wrapText="1"/>
      <protection locked="0"/>
    </xf>
    <xf numFmtId="0" fontId="75" fillId="3" borderId="13" xfId="15" applyFont="1" applyFill="1" applyBorder="1" applyAlignment="1" applyProtection="1">
      <alignment horizontal="left" vertical="top" wrapText="1" shrinkToFit="1"/>
      <protection locked="0"/>
    </xf>
    <xf numFmtId="0" fontId="75" fillId="3" borderId="14" xfId="15" applyFont="1" applyFill="1" applyBorder="1" applyAlignment="1" applyProtection="1">
      <alignment horizontal="left" vertical="top" wrapText="1" shrinkToFit="1"/>
      <protection locked="0"/>
    </xf>
    <xf numFmtId="0" fontId="75" fillId="3" borderId="198" xfId="4" applyFont="1" applyFill="1" applyBorder="1" applyAlignment="1" applyProtection="1">
      <alignment horizontal="center" vertical="center" shrinkToFit="1"/>
      <protection locked="0"/>
    </xf>
    <xf numFmtId="210" fontId="75" fillId="3" borderId="97" xfId="4" applyNumberFormat="1" applyFont="1" applyFill="1" applyBorder="1" applyAlignment="1" applyProtection="1">
      <alignment horizontal="center" vertical="center" shrinkToFit="1"/>
      <protection locked="0"/>
    </xf>
    <xf numFmtId="0" fontId="51" fillId="3" borderId="4" xfId="15" applyFont="1" applyFill="1" applyBorder="1" applyAlignment="1" applyProtection="1">
      <alignment horizontal="center" vertical="center" wrapText="1"/>
      <protection locked="0"/>
    </xf>
    <xf numFmtId="0" fontId="75" fillId="3" borderId="117" xfId="4" applyFont="1" applyFill="1" applyBorder="1" applyAlignment="1" applyProtection="1">
      <alignment horizontal="center" vertical="center"/>
      <protection locked="0"/>
    </xf>
    <xf numFmtId="0" fontId="75" fillId="3" borderId="199" xfId="4" applyFont="1" applyFill="1" applyBorder="1" applyAlignment="1" applyProtection="1">
      <alignment horizontal="center" vertical="center" shrinkToFit="1"/>
      <protection locked="0"/>
    </xf>
    <xf numFmtId="2" fontId="75" fillId="3" borderId="117" xfId="4" applyNumberFormat="1" applyFont="1" applyFill="1" applyBorder="1" applyAlignment="1" applyProtection="1">
      <alignment vertical="center" shrinkToFit="1"/>
      <protection locked="0"/>
    </xf>
    <xf numFmtId="2" fontId="75" fillId="3" borderId="40" xfId="4" applyNumberFormat="1" applyFont="1" applyFill="1" applyBorder="1" applyAlignment="1" applyProtection="1">
      <alignment vertical="center" shrinkToFit="1"/>
      <protection locked="0"/>
    </xf>
    <xf numFmtId="207" fontId="75" fillId="3" borderId="111" xfId="16" applyNumberFormat="1" applyFont="1" applyFill="1" applyBorder="1" applyAlignment="1" applyProtection="1">
      <alignment horizontal="center" vertical="center" shrinkToFit="1"/>
      <protection locked="0"/>
    </xf>
    <xf numFmtId="0" fontId="75" fillId="3" borderId="111" xfId="4" applyFont="1" applyFill="1" applyBorder="1" applyAlignment="1" applyProtection="1">
      <alignment horizontal="center" vertical="center" shrinkToFit="1"/>
      <protection locked="0"/>
    </xf>
    <xf numFmtId="0" fontId="75" fillId="3" borderId="39" xfId="4" applyFont="1" applyFill="1" applyBorder="1" applyAlignment="1" applyProtection="1">
      <alignment horizontal="center" vertical="center" shrinkToFit="1"/>
      <protection locked="0"/>
    </xf>
    <xf numFmtId="209" fontId="75" fillId="3" borderId="117" xfId="15" applyNumberFormat="1" applyFont="1" applyFill="1" applyBorder="1" applyAlignment="1" applyProtection="1">
      <alignment horizontal="right" vertical="center" shrinkToFit="1"/>
      <protection locked="0"/>
    </xf>
    <xf numFmtId="209" fontId="75" fillId="3" borderId="54" xfId="15" applyNumberFormat="1" applyFont="1" applyFill="1" applyBorder="1" applyAlignment="1" applyProtection="1">
      <alignment horizontal="right" vertical="center" shrinkToFit="1"/>
      <protection locked="0"/>
    </xf>
    <xf numFmtId="209" fontId="75" fillId="3" borderId="55" xfId="15" applyNumberFormat="1" applyFont="1" applyFill="1" applyBorder="1" applyAlignment="1" applyProtection="1">
      <alignment horizontal="right" vertical="center" shrinkToFit="1"/>
      <protection locked="0"/>
    </xf>
    <xf numFmtId="209" fontId="75" fillId="3" borderId="117" xfId="16" applyNumberFormat="1" applyFont="1" applyFill="1" applyBorder="1" applyAlignment="1" applyProtection="1">
      <alignment horizontal="right" vertical="center" shrinkToFit="1"/>
      <protection locked="0"/>
    </xf>
    <xf numFmtId="0" fontId="75" fillId="3" borderId="54" xfId="15" applyFont="1" applyFill="1" applyBorder="1" applyAlignment="1" applyProtection="1">
      <alignment horizontal="left" vertical="top" wrapText="1" shrinkToFit="1"/>
      <protection locked="0"/>
    </xf>
    <xf numFmtId="0" fontId="75" fillId="3" borderId="55" xfId="15" applyFont="1" applyFill="1" applyBorder="1" applyAlignment="1" applyProtection="1">
      <alignment horizontal="left" vertical="top" wrapText="1" shrinkToFit="1"/>
      <protection locked="0"/>
    </xf>
    <xf numFmtId="0" fontId="75" fillId="3" borderId="124" xfId="4" applyFont="1" applyFill="1" applyBorder="1" applyAlignment="1" applyProtection="1">
      <alignment horizontal="center" vertical="center"/>
      <protection locked="0"/>
    </xf>
    <xf numFmtId="0" fontId="75" fillId="3" borderId="56" xfId="4" applyFont="1" applyFill="1" applyBorder="1" applyAlignment="1" applyProtection="1">
      <alignment horizontal="center" vertical="center" shrinkToFit="1"/>
      <protection locked="0"/>
    </xf>
    <xf numFmtId="0" fontId="75" fillId="3" borderId="57" xfId="4" applyFont="1" applyFill="1" applyBorder="1" applyAlignment="1" applyProtection="1">
      <alignment horizontal="center" vertical="center" shrinkToFit="1"/>
      <protection locked="0"/>
    </xf>
    <xf numFmtId="2" fontId="75" fillId="3" borderId="124" xfId="4" applyNumberFormat="1" applyFont="1" applyFill="1" applyBorder="1" applyAlignment="1" applyProtection="1">
      <alignment vertical="center" shrinkToFit="1"/>
      <protection locked="0"/>
    </xf>
    <xf numFmtId="2" fontId="75" fillId="3" borderId="60" xfId="4" applyNumberFormat="1" applyFont="1" applyFill="1" applyBorder="1" applyAlignment="1" applyProtection="1">
      <alignment vertical="center" shrinkToFit="1"/>
      <protection locked="0"/>
    </xf>
    <xf numFmtId="207" fontId="75" fillId="3" borderId="147" xfId="16" applyNumberFormat="1" applyFont="1" applyFill="1" applyBorder="1" applyAlignment="1" applyProtection="1">
      <alignment horizontal="center" vertical="center" shrinkToFit="1"/>
      <protection locked="0"/>
    </xf>
    <xf numFmtId="208" fontId="75" fillId="3" borderId="97" xfId="4" quotePrefix="1" applyNumberFormat="1" applyFont="1" applyFill="1" applyBorder="1" applyAlignment="1" applyProtection="1">
      <alignment horizontal="center" vertical="center" shrinkToFit="1"/>
      <protection locked="0"/>
    </xf>
    <xf numFmtId="0" fontId="75" fillId="3" borderId="147" xfId="4" applyFont="1" applyFill="1" applyBorder="1" applyAlignment="1" applyProtection="1">
      <alignment horizontal="center" vertical="center" shrinkToFit="1"/>
      <protection locked="0"/>
    </xf>
    <xf numFmtId="58" fontId="75" fillId="3" borderId="56" xfId="4" applyNumberFormat="1" applyFont="1" applyFill="1" applyBorder="1" applyAlignment="1" applyProtection="1">
      <alignment horizontal="center" vertical="center" shrinkToFit="1"/>
      <protection locked="0"/>
    </xf>
    <xf numFmtId="58" fontId="75" fillId="3" borderId="48" xfId="4" applyNumberFormat="1" applyFont="1" applyFill="1" applyBorder="1" applyAlignment="1" applyProtection="1">
      <alignment horizontal="center" vertical="center" shrinkToFit="1"/>
      <protection locked="0"/>
    </xf>
    <xf numFmtId="0" fontId="75" fillId="3" borderId="48" xfId="4" applyFont="1" applyFill="1" applyBorder="1" applyAlignment="1" applyProtection="1">
      <alignment horizontal="center" vertical="center" shrinkToFit="1"/>
      <protection locked="0"/>
    </xf>
    <xf numFmtId="209" fontId="75" fillId="3" borderId="124" xfId="15" applyNumberFormat="1" applyFont="1" applyFill="1" applyBorder="1" applyAlignment="1" applyProtection="1">
      <alignment horizontal="right" vertical="center" shrinkToFit="1"/>
      <protection locked="0"/>
    </xf>
    <xf numFmtId="209" fontId="75" fillId="3" borderId="56" xfId="15" applyNumberFormat="1" applyFont="1" applyFill="1" applyBorder="1" applyAlignment="1" applyProtection="1">
      <alignment horizontal="right" vertical="center" shrinkToFit="1"/>
      <protection locked="0"/>
    </xf>
    <xf numFmtId="209" fontId="75" fillId="3" borderId="57" xfId="15" applyNumberFormat="1" applyFont="1" applyFill="1" applyBorder="1" applyAlignment="1" applyProtection="1">
      <alignment horizontal="right" vertical="center" shrinkToFit="1"/>
      <protection locked="0"/>
    </xf>
    <xf numFmtId="209" fontId="75" fillId="3" borderId="124" xfId="16" applyNumberFormat="1" applyFont="1" applyFill="1" applyBorder="1" applyAlignment="1" applyProtection="1">
      <alignment horizontal="right" vertical="center" shrinkToFit="1"/>
      <protection locked="0"/>
    </xf>
    <xf numFmtId="0" fontId="51" fillId="3" borderId="147" xfId="15" applyFont="1" applyFill="1" applyBorder="1" applyAlignment="1" applyProtection="1">
      <alignment horizontal="center" vertical="center" wrapText="1"/>
      <protection locked="0"/>
    </xf>
    <xf numFmtId="0" fontId="31" fillId="0" borderId="164" xfId="15" applyBorder="1" applyProtection="1">
      <alignment vertical="center"/>
      <protection locked="0"/>
    </xf>
    <xf numFmtId="0" fontId="31" fillId="0" borderId="165" xfId="15" applyBorder="1" applyProtection="1">
      <alignment vertical="center"/>
      <protection locked="0"/>
    </xf>
    <xf numFmtId="0" fontId="59" fillId="0" borderId="154" xfId="4" applyFont="1" applyBorder="1" applyAlignment="1" applyProtection="1">
      <alignment horizontal="right" vertical="center"/>
      <protection locked="0"/>
    </xf>
    <xf numFmtId="0" fontId="51" fillId="2" borderId="126" xfId="4" applyFont="1" applyFill="1" applyBorder="1" applyAlignment="1" applyProtection="1">
      <alignment horizontal="center" vertical="center"/>
      <protection locked="0"/>
    </xf>
    <xf numFmtId="0" fontId="51" fillId="0" borderId="14" xfId="4" applyFont="1" applyBorder="1" applyAlignment="1" applyProtection="1">
      <alignment horizontal="center" vertical="center" shrinkToFit="1"/>
      <protection locked="0"/>
    </xf>
    <xf numFmtId="0" fontId="51" fillId="0" borderId="4" xfId="15" applyFont="1" applyBorder="1" applyAlignment="1" applyProtection="1">
      <alignment horizontal="center" vertical="center" wrapText="1"/>
      <protection locked="0"/>
    </xf>
    <xf numFmtId="0" fontId="51" fillId="0" borderId="111" xfId="15" applyFont="1" applyBorder="1" applyAlignment="1" applyProtection="1">
      <alignment horizontal="center" vertical="center" wrapText="1"/>
      <protection locked="0"/>
    </xf>
    <xf numFmtId="0" fontId="51" fillId="2" borderId="125" xfId="4" applyFont="1" applyFill="1" applyBorder="1" applyAlignment="1" applyProtection="1">
      <alignment horizontal="center" vertical="center"/>
      <protection locked="0"/>
    </xf>
    <xf numFmtId="0" fontId="51" fillId="2" borderId="124" xfId="4" applyFont="1" applyFill="1" applyBorder="1" applyAlignment="1" applyProtection="1">
      <alignment horizontal="center" vertical="center"/>
      <protection locked="0"/>
    </xf>
    <xf numFmtId="0" fontId="51" fillId="0" borderId="57" xfId="4" applyFont="1" applyBorder="1" applyAlignment="1" applyProtection="1">
      <alignment horizontal="center" vertical="center" shrinkToFit="1"/>
      <protection locked="0"/>
    </xf>
    <xf numFmtId="0" fontId="51" fillId="0" borderId="147" xfId="15" applyFont="1" applyBorder="1" applyAlignment="1" applyProtection="1">
      <alignment horizontal="center" vertical="center" wrapText="1"/>
      <protection locked="0"/>
    </xf>
    <xf numFmtId="0" fontId="51" fillId="2" borderId="117" xfId="4" applyFont="1" applyFill="1" applyBorder="1" applyAlignment="1" applyProtection="1">
      <alignment horizontal="center" vertical="center"/>
      <protection locked="0"/>
    </xf>
    <xf numFmtId="0" fontId="51" fillId="0" borderId="55" xfId="4" applyFont="1" applyBorder="1" applyAlignment="1" applyProtection="1">
      <alignment horizontal="center" vertical="center" shrinkToFit="1"/>
      <protection locked="0"/>
    </xf>
    <xf numFmtId="0" fontId="51" fillId="0" borderId="16" xfId="4" applyFont="1" applyBorder="1" applyAlignment="1" applyProtection="1">
      <alignment horizontal="center" vertical="center" shrinkToFit="1"/>
      <protection locked="0"/>
    </xf>
    <xf numFmtId="0" fontId="51" fillId="2" borderId="0" xfId="4" applyFont="1" applyFill="1" applyProtection="1">
      <alignment vertical="center"/>
      <protection locked="0"/>
    </xf>
    <xf numFmtId="0" fontId="51" fillId="2" borderId="11" xfId="4" applyFont="1" applyFill="1" applyBorder="1" applyAlignment="1" applyProtection="1">
      <alignment horizontal="left" vertical="top" wrapText="1"/>
      <protection locked="0"/>
    </xf>
    <xf numFmtId="0" fontId="51" fillId="2" borderId="0" xfId="4" applyFont="1" applyFill="1" applyAlignment="1" applyProtection="1">
      <alignment horizontal="left" vertical="top" wrapText="1"/>
      <protection locked="0"/>
    </xf>
    <xf numFmtId="0" fontId="51" fillId="2" borderId="0" xfId="4" applyFont="1" applyFill="1" applyAlignment="1" applyProtection="1">
      <alignment horizontal="left" vertical="top" wrapText="1" shrinkToFit="1"/>
      <protection locked="0"/>
    </xf>
    <xf numFmtId="0" fontId="51" fillId="2" borderId="0" xfId="4" applyFont="1" applyFill="1" applyAlignment="1" applyProtection="1">
      <alignment horizontal="left" vertical="top" shrinkToFit="1"/>
      <protection locked="0"/>
    </xf>
    <xf numFmtId="0" fontId="51" fillId="0" borderId="0" xfId="15" applyFont="1" applyAlignment="1" applyProtection="1">
      <alignment horizontal="right" vertical="center"/>
      <protection locked="0"/>
    </xf>
    <xf numFmtId="0" fontId="51" fillId="0" borderId="0" xfId="15" applyFont="1" applyAlignment="1" applyProtection="1">
      <alignment horizontal="left" vertical="center"/>
      <protection locked="0"/>
    </xf>
    <xf numFmtId="0" fontId="51" fillId="0" borderId="12" xfId="4" applyFont="1" applyBorder="1" applyAlignment="1" applyProtection="1">
      <alignment horizontal="center" vertical="center" shrinkToFit="1"/>
      <protection locked="0"/>
    </xf>
    <xf numFmtId="0" fontId="51" fillId="0" borderId="125" xfId="15" applyFont="1" applyBorder="1" applyAlignment="1" applyProtection="1">
      <alignment horizontal="center" vertical="center" wrapText="1"/>
      <protection locked="0"/>
    </xf>
    <xf numFmtId="0" fontId="31" fillId="0" borderId="0" xfId="15" applyAlignment="1" applyProtection="1">
      <alignment vertical="center" shrinkToFit="1"/>
      <protection locked="0"/>
    </xf>
    <xf numFmtId="0" fontId="75" fillId="3" borderId="10" xfId="4" applyFont="1" applyFill="1" applyBorder="1" applyAlignment="1" applyProtection="1">
      <alignment horizontal="center" vertical="center" shrinkToFit="1"/>
    </xf>
    <xf numFmtId="0" fontId="75" fillId="3" borderId="13" xfId="4" applyFont="1" applyFill="1" applyBorder="1" applyAlignment="1" applyProtection="1">
      <alignment horizontal="center" vertical="center" shrinkToFit="1"/>
    </xf>
    <xf numFmtId="0" fontId="75" fillId="3" borderId="54" xfId="4" applyFont="1" applyFill="1" applyBorder="1" applyAlignment="1" applyProtection="1">
      <alignment horizontal="center" vertical="center" shrinkToFit="1"/>
    </xf>
    <xf numFmtId="0" fontId="75" fillId="3" borderId="56" xfId="4" applyFont="1" applyFill="1" applyBorder="1" applyAlignment="1" applyProtection="1">
      <alignment horizontal="center" vertical="center" shrinkToFit="1"/>
    </xf>
    <xf numFmtId="0" fontId="59" fillId="5" borderId="13" xfId="4" applyFont="1" applyFill="1" applyBorder="1" applyAlignment="1" applyProtection="1">
      <alignment horizontal="center" vertical="center" shrinkToFit="1"/>
    </xf>
    <xf numFmtId="0" fontId="59" fillId="5" borderId="56" xfId="4" applyFont="1" applyFill="1" applyBorder="1" applyAlignment="1" applyProtection="1">
      <alignment horizontal="center" vertical="center" shrinkToFit="1"/>
    </xf>
    <xf numFmtId="0" fontId="59" fillId="5" borderId="54" xfId="4" applyFont="1" applyFill="1" applyBorder="1" applyAlignment="1" applyProtection="1">
      <alignment horizontal="center" vertical="center" shrinkToFit="1"/>
    </xf>
    <xf numFmtId="0" fontId="59" fillId="5" borderId="15" xfId="4" applyFont="1" applyFill="1" applyBorder="1" applyAlignment="1" applyProtection="1">
      <alignment horizontal="center" vertical="center" shrinkToFit="1"/>
    </xf>
    <xf numFmtId="0" fontId="59" fillId="5" borderId="10" xfId="4" applyFont="1" applyFill="1" applyBorder="1" applyAlignment="1" applyProtection="1">
      <alignment horizontal="center" vertical="center" shrinkToFit="1"/>
    </xf>
    <xf numFmtId="0" fontId="75" fillId="3" borderId="97" xfId="4" applyFont="1" applyFill="1" applyBorder="1" applyAlignment="1" applyProtection="1">
      <alignment horizontal="center" vertical="center" shrinkToFit="1"/>
      <protection locked="0"/>
    </xf>
  </cellXfs>
  <cellStyles count="22">
    <cellStyle name="ハイパーリンク" xfId="18" builtinId="8"/>
    <cellStyle name="桁区切り" xfId="1" builtinId="6"/>
    <cellStyle name="桁区切り 2" xfId="6" xr:uid="{00000000-0005-0000-0000-000001000000}"/>
    <cellStyle name="桁区切り 3" xfId="11" xr:uid="{00000000-0005-0000-0000-000002000000}"/>
    <cellStyle name="桁区切り 3 2" xfId="14" xr:uid="{00000000-0005-0000-0000-000003000000}"/>
    <cellStyle name="桁区切り 4" xfId="16" xr:uid="{DE76F05E-C2A0-41F1-BCE3-54A486E5909B}"/>
    <cellStyle name="通貨" xfId="2" builtinId="7"/>
    <cellStyle name="通貨 2" xfId="7" xr:uid="{00000000-0005-0000-0000-000005000000}"/>
    <cellStyle name="通貨 3" xfId="8" xr:uid="{00000000-0005-0000-0000-000006000000}"/>
    <cellStyle name="通貨 4" xfId="12" xr:uid="{00000000-0005-0000-0000-000007000000}"/>
    <cellStyle name="通貨 5" xfId="19" xr:uid="{F445D767-1D81-43F4-862B-3C64634D06B6}"/>
    <cellStyle name="標準" xfId="0" builtinId="0"/>
    <cellStyle name="標準 2" xfId="3" xr:uid="{00000000-0005-0000-0000-000009000000}"/>
    <cellStyle name="標準 2 2" xfId="20" xr:uid="{C1313FE7-2A5D-4BAB-872F-6BDBA54B4E2C}"/>
    <cellStyle name="標準 2 2 2" xfId="21" xr:uid="{A8F4AF47-C982-4758-AE2E-5862834BF498}"/>
    <cellStyle name="標準 3" xfId="9" xr:uid="{00000000-0005-0000-0000-00000A000000}"/>
    <cellStyle name="標準 3 2" xfId="10" xr:uid="{00000000-0005-0000-0000-00000B000000}"/>
    <cellStyle name="標準 4" xfId="13" xr:uid="{00000000-0005-0000-0000-00000C000000}"/>
    <cellStyle name="標準 5" xfId="15" xr:uid="{E4FED850-5714-4B90-A5D2-5D78A6B3B063}"/>
    <cellStyle name="標準 6" xfId="17" xr:uid="{11606467-F12D-4F04-9028-DD71788B12A8}"/>
    <cellStyle name="標準_会計管理調書  完成" xfId="4" xr:uid="{00000000-0005-0000-0000-00000D000000}"/>
    <cellStyle name="標準_公営保育所－H21" xfId="5" xr:uid="{00000000-0005-0000-0000-00000E000000}"/>
  </cellStyles>
  <dxfs count="199">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99"/>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99"/>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99"/>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99"/>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CC"/>
        </patternFill>
      </fill>
    </dxf>
    <dxf>
      <fill>
        <patternFill>
          <bgColor rgb="FFFFFF99"/>
        </patternFill>
      </fill>
    </dxf>
    <dxf>
      <fill>
        <patternFill>
          <bgColor rgb="FFFFFF99"/>
        </patternFill>
      </fill>
    </dxf>
    <dxf>
      <font>
        <color rgb="FF0000FF"/>
      </font>
    </dxf>
    <dxf>
      <font>
        <color rgb="FFFF0000"/>
      </font>
    </dxf>
    <dxf>
      <fill>
        <patternFill>
          <bgColor rgb="FFFFFFCC"/>
        </patternFill>
      </fill>
    </dxf>
    <dxf>
      <fill>
        <patternFill>
          <bgColor rgb="FFFFFF99"/>
        </patternFill>
      </fill>
    </dxf>
    <dxf>
      <fill>
        <patternFill>
          <bgColor rgb="FFFFFF99"/>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99"/>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99"/>
        </patternFill>
      </fill>
    </dxf>
    <dxf>
      <fill>
        <patternFill>
          <bgColor rgb="FFFFFF99"/>
        </patternFill>
      </fill>
    </dxf>
    <dxf>
      <fill>
        <patternFill>
          <bgColor rgb="FFFFFF99"/>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99"/>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99"/>
        </patternFill>
      </fill>
    </dxf>
    <dxf>
      <fill>
        <patternFill>
          <bgColor rgb="FFFFFF99"/>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99"/>
        </patternFill>
      </fill>
    </dxf>
    <dxf>
      <fill>
        <patternFill>
          <bgColor rgb="FFFFFF99"/>
        </patternFill>
      </fill>
    </dxf>
    <dxf>
      <fill>
        <patternFill>
          <bgColor rgb="FFFFFF99"/>
        </patternFill>
      </fill>
    </dxf>
    <dxf>
      <fill>
        <patternFill>
          <bgColor rgb="FFFFFFCC"/>
        </patternFill>
      </fill>
    </dxf>
    <dxf>
      <fill>
        <patternFill>
          <bgColor rgb="FFFFFFCC"/>
        </patternFill>
      </fill>
    </dxf>
    <dxf>
      <fill>
        <patternFill>
          <bgColor rgb="FFFFFFCC"/>
        </patternFill>
      </fill>
    </dxf>
    <dxf>
      <fill>
        <patternFill>
          <bgColor rgb="FFFFFF99"/>
        </patternFill>
      </fill>
    </dxf>
    <dxf>
      <fill>
        <patternFill>
          <bgColor rgb="FFFFFFCC"/>
        </patternFill>
      </fill>
    </dxf>
    <dxf>
      <fill>
        <patternFill>
          <bgColor rgb="FFFFFFCC"/>
        </patternFill>
      </fill>
    </dxf>
    <dxf>
      <fill>
        <patternFill>
          <bgColor rgb="FFFFFFCC"/>
        </patternFill>
      </fill>
    </dxf>
    <dxf>
      <fill>
        <patternFill>
          <bgColor rgb="FFFFFF99"/>
        </patternFill>
      </fill>
    </dxf>
    <dxf>
      <fill>
        <patternFill>
          <bgColor rgb="FFFFFFCC"/>
        </patternFill>
      </fill>
    </dxf>
    <dxf>
      <fill>
        <patternFill>
          <bgColor rgb="FFFFFFCC"/>
        </patternFill>
      </fill>
    </dxf>
    <dxf>
      <fill>
        <patternFill>
          <bgColor rgb="FFFFFFCC"/>
        </patternFill>
      </fill>
    </dxf>
    <dxf>
      <fill>
        <patternFill>
          <bgColor rgb="FFFFFFCC"/>
        </patternFill>
      </fill>
    </dxf>
  </dxfs>
  <tableStyles count="0" defaultTableStyle="TableStyleMedium2" defaultPivotStyle="PivotStyleLight16"/>
  <colors>
    <mruColors>
      <color rgb="FFFFFFCC"/>
      <color rgb="FFFFCCFF"/>
      <color rgb="FFFF99FF"/>
      <color rgb="FF0000FF"/>
      <color rgb="FFFF0066"/>
      <color rgb="FFFFFF99"/>
      <color rgb="FFFFFFFF"/>
      <color rgb="FFFFFF66"/>
      <color rgb="FFFFCC66"/>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ctrlProps/ctrlProp1.xml><?xml version="1.0" encoding="utf-8"?>
<formControlPr xmlns="http://schemas.microsoft.com/office/spreadsheetml/2009/9/main" objectType="CheckBox" lockText="1"/>
</file>

<file path=xl/ctrlProps/ctrlProp10.xml><?xml version="1.0" encoding="utf-8"?>
<formControlPr xmlns="http://schemas.microsoft.com/office/spreadsheetml/2009/9/main" objectType="CheckBox" lockText="1"/>
</file>

<file path=xl/ctrlProps/ctrlProp100.xml><?xml version="1.0" encoding="utf-8"?>
<formControlPr xmlns="http://schemas.microsoft.com/office/spreadsheetml/2009/9/main" objectType="CheckBox" lockText="1"/>
</file>

<file path=xl/ctrlProps/ctrlProp101.xml><?xml version="1.0" encoding="utf-8"?>
<formControlPr xmlns="http://schemas.microsoft.com/office/spreadsheetml/2009/9/main" objectType="CheckBox" lockText="1"/>
</file>

<file path=xl/ctrlProps/ctrlProp102.xml><?xml version="1.0" encoding="utf-8"?>
<formControlPr xmlns="http://schemas.microsoft.com/office/spreadsheetml/2009/9/main" objectType="CheckBox" lockText="1"/>
</file>

<file path=xl/ctrlProps/ctrlProp103.xml><?xml version="1.0" encoding="utf-8"?>
<formControlPr xmlns="http://schemas.microsoft.com/office/spreadsheetml/2009/9/main" objectType="CheckBox" lockText="1"/>
</file>

<file path=xl/ctrlProps/ctrlProp104.xml><?xml version="1.0" encoding="utf-8"?>
<formControlPr xmlns="http://schemas.microsoft.com/office/spreadsheetml/2009/9/main" objectType="CheckBox" lockText="1"/>
</file>

<file path=xl/ctrlProps/ctrlProp105.xml><?xml version="1.0" encoding="utf-8"?>
<formControlPr xmlns="http://schemas.microsoft.com/office/spreadsheetml/2009/9/main" objectType="CheckBox" lockText="1"/>
</file>

<file path=xl/ctrlProps/ctrlProp106.xml><?xml version="1.0" encoding="utf-8"?>
<formControlPr xmlns="http://schemas.microsoft.com/office/spreadsheetml/2009/9/main" objectType="CheckBox" lockText="1"/>
</file>

<file path=xl/ctrlProps/ctrlProp107.xml><?xml version="1.0" encoding="utf-8"?>
<formControlPr xmlns="http://schemas.microsoft.com/office/spreadsheetml/2009/9/main" objectType="CheckBox" lockText="1"/>
</file>

<file path=xl/ctrlProps/ctrlProp108.xml><?xml version="1.0" encoding="utf-8"?>
<formControlPr xmlns="http://schemas.microsoft.com/office/spreadsheetml/2009/9/main" objectType="CheckBox" lockText="1"/>
</file>

<file path=xl/ctrlProps/ctrlProp109.xml><?xml version="1.0" encoding="utf-8"?>
<formControlPr xmlns="http://schemas.microsoft.com/office/spreadsheetml/2009/9/main" objectType="CheckBox" lockText="1"/>
</file>

<file path=xl/ctrlProps/ctrlProp11.xml><?xml version="1.0" encoding="utf-8"?>
<formControlPr xmlns="http://schemas.microsoft.com/office/spreadsheetml/2009/9/main" objectType="CheckBox" lockText="1"/>
</file>

<file path=xl/ctrlProps/ctrlProp110.xml><?xml version="1.0" encoding="utf-8"?>
<formControlPr xmlns="http://schemas.microsoft.com/office/spreadsheetml/2009/9/main" objectType="CheckBox" lockText="1"/>
</file>

<file path=xl/ctrlProps/ctrlProp111.xml><?xml version="1.0" encoding="utf-8"?>
<formControlPr xmlns="http://schemas.microsoft.com/office/spreadsheetml/2009/9/main" objectType="CheckBox" lockText="1"/>
</file>

<file path=xl/ctrlProps/ctrlProp112.xml><?xml version="1.0" encoding="utf-8"?>
<formControlPr xmlns="http://schemas.microsoft.com/office/spreadsheetml/2009/9/main" objectType="CheckBox" lockText="1"/>
</file>

<file path=xl/ctrlProps/ctrlProp113.xml><?xml version="1.0" encoding="utf-8"?>
<formControlPr xmlns="http://schemas.microsoft.com/office/spreadsheetml/2009/9/main" objectType="CheckBox" lockText="1"/>
</file>

<file path=xl/ctrlProps/ctrlProp114.xml><?xml version="1.0" encoding="utf-8"?>
<formControlPr xmlns="http://schemas.microsoft.com/office/spreadsheetml/2009/9/main" objectType="CheckBox" lockText="1"/>
</file>

<file path=xl/ctrlProps/ctrlProp115.xml><?xml version="1.0" encoding="utf-8"?>
<formControlPr xmlns="http://schemas.microsoft.com/office/spreadsheetml/2009/9/main" objectType="CheckBox" lockText="1"/>
</file>

<file path=xl/ctrlProps/ctrlProp116.xml><?xml version="1.0" encoding="utf-8"?>
<formControlPr xmlns="http://schemas.microsoft.com/office/spreadsheetml/2009/9/main" objectType="CheckBox" lockText="1"/>
</file>

<file path=xl/ctrlProps/ctrlProp117.xml><?xml version="1.0" encoding="utf-8"?>
<formControlPr xmlns="http://schemas.microsoft.com/office/spreadsheetml/2009/9/main" objectType="CheckBox" checked="Checked"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checked="Checked" lockText="1" noThreeD="1"/>
</file>

<file path=xl/ctrlProps/ctrlProp12.xml><?xml version="1.0" encoding="utf-8"?>
<formControlPr xmlns="http://schemas.microsoft.com/office/spreadsheetml/2009/9/main" objectType="CheckBox" lockText="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file>

<file path=xl/ctrlProps/ctrlProp140.xml><?xml version="1.0" encoding="utf-8"?>
<formControlPr xmlns="http://schemas.microsoft.com/office/spreadsheetml/2009/9/main" objectType="CheckBox" lockText="1" noThreeD="1"/>
</file>

<file path=xl/ctrlProps/ctrlProp141.xml><?xml version="1.0" encoding="utf-8"?>
<formControlPr xmlns="http://schemas.microsoft.com/office/spreadsheetml/2009/9/main" objectType="CheckBox" lockText="1" noThreeD="1"/>
</file>

<file path=xl/ctrlProps/ctrlProp142.xml><?xml version="1.0" encoding="utf-8"?>
<formControlPr xmlns="http://schemas.microsoft.com/office/spreadsheetml/2009/9/main" objectType="CheckBox" lockText="1" noThreeD="1"/>
</file>

<file path=xl/ctrlProps/ctrlProp143.xml><?xml version="1.0" encoding="utf-8"?>
<formControlPr xmlns="http://schemas.microsoft.com/office/spreadsheetml/2009/9/main" objectType="CheckBox" lockText="1" noThreeD="1"/>
</file>

<file path=xl/ctrlProps/ctrlProp144.xml><?xml version="1.0" encoding="utf-8"?>
<formControlPr xmlns="http://schemas.microsoft.com/office/spreadsheetml/2009/9/main" objectType="CheckBox" lockText="1" noThreeD="1"/>
</file>

<file path=xl/ctrlProps/ctrlProp145.xml><?xml version="1.0" encoding="utf-8"?>
<formControlPr xmlns="http://schemas.microsoft.com/office/spreadsheetml/2009/9/main" objectType="CheckBox" lockText="1" noThreeD="1"/>
</file>

<file path=xl/ctrlProps/ctrlProp146.xml><?xml version="1.0" encoding="utf-8"?>
<formControlPr xmlns="http://schemas.microsoft.com/office/spreadsheetml/2009/9/main" objectType="CheckBox" lockText="1" noThreeD="1"/>
</file>

<file path=xl/ctrlProps/ctrlProp147.xml><?xml version="1.0" encoding="utf-8"?>
<formControlPr xmlns="http://schemas.microsoft.com/office/spreadsheetml/2009/9/main" objectType="CheckBox" lockText="1" noThreeD="1"/>
</file>

<file path=xl/ctrlProps/ctrlProp148.xml><?xml version="1.0" encoding="utf-8"?>
<formControlPr xmlns="http://schemas.microsoft.com/office/spreadsheetml/2009/9/main" objectType="CheckBox" lockText="1" noThreeD="1"/>
</file>

<file path=xl/ctrlProps/ctrlProp149.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file>

<file path=xl/ctrlProps/ctrlProp150.xml><?xml version="1.0" encoding="utf-8"?>
<formControlPr xmlns="http://schemas.microsoft.com/office/spreadsheetml/2009/9/main" objectType="CheckBox" lockText="1" noThreeD="1"/>
</file>

<file path=xl/ctrlProps/ctrlProp151.xml><?xml version="1.0" encoding="utf-8"?>
<formControlPr xmlns="http://schemas.microsoft.com/office/spreadsheetml/2009/9/main" objectType="CheckBox" lockText="1" noThreeD="1"/>
</file>

<file path=xl/ctrlProps/ctrlProp152.xml><?xml version="1.0" encoding="utf-8"?>
<formControlPr xmlns="http://schemas.microsoft.com/office/spreadsheetml/2009/9/main" objectType="CheckBox" lockText="1" noThreeD="1"/>
</file>

<file path=xl/ctrlProps/ctrlProp153.xml><?xml version="1.0" encoding="utf-8"?>
<formControlPr xmlns="http://schemas.microsoft.com/office/spreadsheetml/2009/9/main" objectType="CheckBox" lockText="1" noThreeD="1"/>
</file>

<file path=xl/ctrlProps/ctrlProp154.xml><?xml version="1.0" encoding="utf-8"?>
<formControlPr xmlns="http://schemas.microsoft.com/office/spreadsheetml/2009/9/main" objectType="CheckBox" lockText="1" noThreeD="1"/>
</file>

<file path=xl/ctrlProps/ctrlProp155.xml><?xml version="1.0" encoding="utf-8"?>
<formControlPr xmlns="http://schemas.microsoft.com/office/spreadsheetml/2009/9/main" objectType="CheckBox" lockText="1" noThreeD="1"/>
</file>

<file path=xl/ctrlProps/ctrlProp156.xml><?xml version="1.0" encoding="utf-8"?>
<formControlPr xmlns="http://schemas.microsoft.com/office/spreadsheetml/2009/9/main" objectType="CheckBox" lockText="1" noThreeD="1"/>
</file>

<file path=xl/ctrlProps/ctrlProp157.xml><?xml version="1.0" encoding="utf-8"?>
<formControlPr xmlns="http://schemas.microsoft.com/office/spreadsheetml/2009/9/main" objectType="CheckBox" lockText="1" noThreeD="1"/>
</file>

<file path=xl/ctrlProps/ctrlProp158.xml><?xml version="1.0" encoding="utf-8"?>
<formControlPr xmlns="http://schemas.microsoft.com/office/spreadsheetml/2009/9/main" objectType="CheckBox" lockText="1" noThreeD="1"/>
</file>

<file path=xl/ctrlProps/ctrlProp159.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file>

<file path=xl/ctrlProps/ctrlProp160.xml><?xml version="1.0" encoding="utf-8"?>
<formControlPr xmlns="http://schemas.microsoft.com/office/spreadsheetml/2009/9/main" objectType="CheckBox" lockText="1" noThreeD="1"/>
</file>

<file path=xl/ctrlProps/ctrlProp161.xml><?xml version="1.0" encoding="utf-8"?>
<formControlPr xmlns="http://schemas.microsoft.com/office/spreadsheetml/2009/9/main" objectType="CheckBox" lockText="1" noThreeD="1"/>
</file>

<file path=xl/ctrlProps/ctrlProp162.xml><?xml version="1.0" encoding="utf-8"?>
<formControlPr xmlns="http://schemas.microsoft.com/office/spreadsheetml/2009/9/main" objectType="CheckBox" lockText="1" noThreeD="1"/>
</file>

<file path=xl/ctrlProps/ctrlProp163.xml><?xml version="1.0" encoding="utf-8"?>
<formControlPr xmlns="http://schemas.microsoft.com/office/spreadsheetml/2009/9/main" objectType="CheckBox" lockText="1" noThreeD="1"/>
</file>

<file path=xl/ctrlProps/ctrlProp164.xml><?xml version="1.0" encoding="utf-8"?>
<formControlPr xmlns="http://schemas.microsoft.com/office/spreadsheetml/2009/9/main" objectType="CheckBox" lockText="1" noThreeD="1"/>
</file>

<file path=xl/ctrlProps/ctrlProp165.xml><?xml version="1.0" encoding="utf-8"?>
<formControlPr xmlns="http://schemas.microsoft.com/office/spreadsheetml/2009/9/main" objectType="CheckBox" lockText="1" noThreeD="1"/>
</file>

<file path=xl/ctrlProps/ctrlProp166.xml><?xml version="1.0" encoding="utf-8"?>
<formControlPr xmlns="http://schemas.microsoft.com/office/spreadsheetml/2009/9/main" objectType="CheckBox" lockText="1" noThreeD="1"/>
</file>

<file path=xl/ctrlProps/ctrlProp167.xml><?xml version="1.0" encoding="utf-8"?>
<formControlPr xmlns="http://schemas.microsoft.com/office/spreadsheetml/2009/9/main" objectType="CheckBox" lockText="1" noThreeD="1"/>
</file>

<file path=xl/ctrlProps/ctrlProp168.xml><?xml version="1.0" encoding="utf-8"?>
<formControlPr xmlns="http://schemas.microsoft.com/office/spreadsheetml/2009/9/main" objectType="CheckBox" lockText="1" noThreeD="1"/>
</file>

<file path=xl/ctrlProps/ctrlProp169.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file>

<file path=xl/ctrlProps/ctrlProp170.xml><?xml version="1.0" encoding="utf-8"?>
<formControlPr xmlns="http://schemas.microsoft.com/office/spreadsheetml/2009/9/main" objectType="CheckBox" lockText="1" noThreeD="1"/>
</file>

<file path=xl/ctrlProps/ctrlProp171.xml><?xml version="1.0" encoding="utf-8"?>
<formControlPr xmlns="http://schemas.microsoft.com/office/spreadsheetml/2009/9/main" objectType="CheckBox" lockText="1" noThreeD="1"/>
</file>

<file path=xl/ctrlProps/ctrlProp172.xml><?xml version="1.0" encoding="utf-8"?>
<formControlPr xmlns="http://schemas.microsoft.com/office/spreadsheetml/2009/9/main" objectType="CheckBox" lockText="1" noThreeD="1"/>
</file>

<file path=xl/ctrlProps/ctrlProp173.xml><?xml version="1.0" encoding="utf-8"?>
<formControlPr xmlns="http://schemas.microsoft.com/office/spreadsheetml/2009/9/main" objectType="CheckBox" lockText="1" noThreeD="1"/>
</file>

<file path=xl/ctrlProps/ctrlProp174.xml><?xml version="1.0" encoding="utf-8"?>
<formControlPr xmlns="http://schemas.microsoft.com/office/spreadsheetml/2009/9/main" objectType="CheckBox" lockText="1" noThreeD="1"/>
</file>

<file path=xl/ctrlProps/ctrlProp175.xml><?xml version="1.0" encoding="utf-8"?>
<formControlPr xmlns="http://schemas.microsoft.com/office/spreadsheetml/2009/9/main" objectType="CheckBox" lockText="1" noThreeD="1"/>
</file>

<file path=xl/ctrlProps/ctrlProp176.xml><?xml version="1.0" encoding="utf-8"?>
<formControlPr xmlns="http://schemas.microsoft.com/office/spreadsheetml/2009/9/main" objectType="CheckBox" lockText="1" noThreeD="1"/>
</file>

<file path=xl/ctrlProps/ctrlProp177.xml><?xml version="1.0" encoding="utf-8"?>
<formControlPr xmlns="http://schemas.microsoft.com/office/spreadsheetml/2009/9/main" objectType="CheckBox" lockText="1" noThreeD="1"/>
</file>

<file path=xl/ctrlProps/ctrlProp178.xml><?xml version="1.0" encoding="utf-8"?>
<formControlPr xmlns="http://schemas.microsoft.com/office/spreadsheetml/2009/9/main" objectType="CheckBox" lockText="1" noThreeD="1"/>
</file>

<file path=xl/ctrlProps/ctrlProp179.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file>

<file path=xl/ctrlProps/ctrlProp180.xml><?xml version="1.0" encoding="utf-8"?>
<formControlPr xmlns="http://schemas.microsoft.com/office/spreadsheetml/2009/9/main" objectType="CheckBox" lockText="1" noThreeD="1"/>
</file>

<file path=xl/ctrlProps/ctrlProp181.xml><?xml version="1.0" encoding="utf-8"?>
<formControlPr xmlns="http://schemas.microsoft.com/office/spreadsheetml/2009/9/main" objectType="CheckBox" lockText="1" noThreeD="1"/>
</file>

<file path=xl/ctrlProps/ctrlProp182.xml><?xml version="1.0" encoding="utf-8"?>
<formControlPr xmlns="http://schemas.microsoft.com/office/spreadsheetml/2009/9/main" objectType="CheckBox" lockText="1" noThreeD="1"/>
</file>

<file path=xl/ctrlProps/ctrlProp183.xml><?xml version="1.0" encoding="utf-8"?>
<formControlPr xmlns="http://schemas.microsoft.com/office/spreadsheetml/2009/9/main" objectType="CheckBox" lockText="1" noThreeD="1"/>
</file>

<file path=xl/ctrlProps/ctrlProp184.xml><?xml version="1.0" encoding="utf-8"?>
<formControlPr xmlns="http://schemas.microsoft.com/office/spreadsheetml/2009/9/main" objectType="CheckBox" lockText="1" noThreeD="1"/>
</file>

<file path=xl/ctrlProps/ctrlProp185.xml><?xml version="1.0" encoding="utf-8"?>
<formControlPr xmlns="http://schemas.microsoft.com/office/spreadsheetml/2009/9/main" objectType="CheckBox" lockText="1" noThreeD="1"/>
</file>

<file path=xl/ctrlProps/ctrlProp186.xml><?xml version="1.0" encoding="utf-8"?>
<formControlPr xmlns="http://schemas.microsoft.com/office/spreadsheetml/2009/9/main" objectType="CheckBox" checked="Checked" lockText="1" noThreeD="1"/>
</file>

<file path=xl/ctrlProps/ctrlProp187.xml><?xml version="1.0" encoding="utf-8"?>
<formControlPr xmlns="http://schemas.microsoft.com/office/spreadsheetml/2009/9/main" objectType="CheckBox" checked="Checked" lockText="1" noThreeD="1"/>
</file>

<file path=xl/ctrlProps/ctrlProp188.xml><?xml version="1.0" encoding="utf-8"?>
<formControlPr xmlns="http://schemas.microsoft.com/office/spreadsheetml/2009/9/main" objectType="CheckBox" lockText="1" noThreeD="1"/>
</file>

<file path=xl/ctrlProps/ctrlProp189.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file>

<file path=xl/ctrlProps/ctrlProp190.xml><?xml version="1.0" encoding="utf-8"?>
<formControlPr xmlns="http://schemas.microsoft.com/office/spreadsheetml/2009/9/main" objectType="CheckBox" lockText="1" noThreeD="1"/>
</file>

<file path=xl/ctrlProps/ctrlProp191.xml><?xml version="1.0" encoding="utf-8"?>
<formControlPr xmlns="http://schemas.microsoft.com/office/spreadsheetml/2009/9/main" objectType="CheckBox" lockText="1" noThreeD="1"/>
</file>

<file path=xl/ctrlProps/ctrlProp192.xml><?xml version="1.0" encoding="utf-8"?>
<formControlPr xmlns="http://schemas.microsoft.com/office/spreadsheetml/2009/9/main" objectType="CheckBox" lockText="1" noThreeD="1"/>
</file>

<file path=xl/ctrlProps/ctrlProp193.xml><?xml version="1.0" encoding="utf-8"?>
<formControlPr xmlns="http://schemas.microsoft.com/office/spreadsheetml/2009/9/main" objectType="CheckBox" lockText="1" noThreeD="1"/>
</file>

<file path=xl/ctrlProps/ctrlProp194.xml><?xml version="1.0" encoding="utf-8"?>
<formControlPr xmlns="http://schemas.microsoft.com/office/spreadsheetml/2009/9/main" objectType="CheckBox" lockText="1" noThreeD="1"/>
</file>

<file path=xl/ctrlProps/ctrlProp195.xml><?xml version="1.0" encoding="utf-8"?>
<formControlPr xmlns="http://schemas.microsoft.com/office/spreadsheetml/2009/9/main" objectType="CheckBox" lockText="1" noThreeD="1"/>
</file>

<file path=xl/ctrlProps/ctrlProp196.xml><?xml version="1.0" encoding="utf-8"?>
<formControlPr xmlns="http://schemas.microsoft.com/office/spreadsheetml/2009/9/main" objectType="CheckBox" lockText="1" noThreeD="1"/>
</file>

<file path=xl/ctrlProps/ctrlProp197.xml><?xml version="1.0" encoding="utf-8"?>
<formControlPr xmlns="http://schemas.microsoft.com/office/spreadsheetml/2009/9/main" objectType="CheckBox" lockText="1" noThreeD="1"/>
</file>

<file path=xl/ctrlProps/ctrlProp198.xml><?xml version="1.0" encoding="utf-8"?>
<formControlPr xmlns="http://schemas.microsoft.com/office/spreadsheetml/2009/9/main" objectType="CheckBox" lockText="1" noThreeD="1"/>
</file>

<file path=xl/ctrlProps/ctrlProp19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file>

<file path=xl/ctrlProps/ctrlProp20.xml><?xml version="1.0" encoding="utf-8"?>
<formControlPr xmlns="http://schemas.microsoft.com/office/spreadsheetml/2009/9/main" objectType="CheckBox" lockText="1"/>
</file>

<file path=xl/ctrlProps/ctrlProp200.xml><?xml version="1.0" encoding="utf-8"?>
<formControlPr xmlns="http://schemas.microsoft.com/office/spreadsheetml/2009/9/main" objectType="CheckBox" lockText="1" noThreeD="1"/>
</file>

<file path=xl/ctrlProps/ctrlProp201.xml><?xml version="1.0" encoding="utf-8"?>
<formControlPr xmlns="http://schemas.microsoft.com/office/spreadsheetml/2009/9/main" objectType="CheckBox" lockText="1" noThreeD="1"/>
</file>

<file path=xl/ctrlProps/ctrlProp202.xml><?xml version="1.0" encoding="utf-8"?>
<formControlPr xmlns="http://schemas.microsoft.com/office/spreadsheetml/2009/9/main" objectType="CheckBox" lockText="1" noThreeD="1"/>
</file>

<file path=xl/ctrlProps/ctrlProp203.xml><?xml version="1.0" encoding="utf-8"?>
<formControlPr xmlns="http://schemas.microsoft.com/office/spreadsheetml/2009/9/main" objectType="CheckBox" lockText="1" noThreeD="1"/>
</file>

<file path=xl/ctrlProps/ctrlProp204.xml><?xml version="1.0" encoding="utf-8"?>
<formControlPr xmlns="http://schemas.microsoft.com/office/spreadsheetml/2009/9/main" objectType="CheckBox" lockText="1" noThreeD="1"/>
</file>

<file path=xl/ctrlProps/ctrlProp205.xml><?xml version="1.0" encoding="utf-8"?>
<formControlPr xmlns="http://schemas.microsoft.com/office/spreadsheetml/2009/9/main" objectType="CheckBox" lockText="1" noThreeD="1"/>
</file>

<file path=xl/ctrlProps/ctrlProp206.xml><?xml version="1.0" encoding="utf-8"?>
<formControlPr xmlns="http://schemas.microsoft.com/office/spreadsheetml/2009/9/main" objectType="CheckBox" lockText="1" noThreeD="1"/>
</file>

<file path=xl/ctrlProps/ctrlProp207.xml><?xml version="1.0" encoding="utf-8"?>
<formControlPr xmlns="http://schemas.microsoft.com/office/spreadsheetml/2009/9/main" objectType="CheckBox" lockText="1" noThreeD="1"/>
</file>

<file path=xl/ctrlProps/ctrlProp208.xml><?xml version="1.0" encoding="utf-8"?>
<formControlPr xmlns="http://schemas.microsoft.com/office/spreadsheetml/2009/9/main" objectType="CheckBox" lockText="1" noThreeD="1"/>
</file>

<file path=xl/ctrlProps/ctrlProp209.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file>

<file path=xl/ctrlProps/ctrlProp210.xml><?xml version="1.0" encoding="utf-8"?>
<formControlPr xmlns="http://schemas.microsoft.com/office/spreadsheetml/2009/9/main" objectType="CheckBox" lockText="1" noThreeD="1"/>
</file>

<file path=xl/ctrlProps/ctrlProp211.xml><?xml version="1.0" encoding="utf-8"?>
<formControlPr xmlns="http://schemas.microsoft.com/office/spreadsheetml/2009/9/main" objectType="CheckBox" lockText="1" noThreeD="1"/>
</file>

<file path=xl/ctrlProps/ctrlProp212.xml><?xml version="1.0" encoding="utf-8"?>
<formControlPr xmlns="http://schemas.microsoft.com/office/spreadsheetml/2009/9/main" objectType="CheckBox" lockText="1" noThreeD="1"/>
</file>

<file path=xl/ctrlProps/ctrlProp213.xml><?xml version="1.0" encoding="utf-8"?>
<formControlPr xmlns="http://schemas.microsoft.com/office/spreadsheetml/2009/9/main" objectType="CheckBox" lockText="1" noThreeD="1"/>
</file>

<file path=xl/ctrlProps/ctrlProp214.xml><?xml version="1.0" encoding="utf-8"?>
<formControlPr xmlns="http://schemas.microsoft.com/office/spreadsheetml/2009/9/main" objectType="CheckBox" lockText="1" noThreeD="1"/>
</file>

<file path=xl/ctrlProps/ctrlProp215.xml><?xml version="1.0" encoding="utf-8"?>
<formControlPr xmlns="http://schemas.microsoft.com/office/spreadsheetml/2009/9/main" objectType="CheckBox" lockText="1" noThreeD="1"/>
</file>

<file path=xl/ctrlProps/ctrlProp216.xml><?xml version="1.0" encoding="utf-8"?>
<formControlPr xmlns="http://schemas.microsoft.com/office/spreadsheetml/2009/9/main" objectType="CheckBox" lockText="1" noThreeD="1"/>
</file>

<file path=xl/ctrlProps/ctrlProp217.xml><?xml version="1.0" encoding="utf-8"?>
<formControlPr xmlns="http://schemas.microsoft.com/office/spreadsheetml/2009/9/main" objectType="CheckBox" lockText="1" noThreeD="1"/>
</file>

<file path=xl/ctrlProps/ctrlProp218.xml><?xml version="1.0" encoding="utf-8"?>
<formControlPr xmlns="http://schemas.microsoft.com/office/spreadsheetml/2009/9/main" objectType="CheckBox" lockText="1" noThreeD="1"/>
</file>

<file path=xl/ctrlProps/ctrlProp219.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file>

<file path=xl/ctrlProps/ctrlProp220.xml><?xml version="1.0" encoding="utf-8"?>
<formControlPr xmlns="http://schemas.microsoft.com/office/spreadsheetml/2009/9/main" objectType="CheckBox" lockText="1" noThreeD="1"/>
</file>

<file path=xl/ctrlProps/ctrlProp221.xml><?xml version="1.0" encoding="utf-8"?>
<formControlPr xmlns="http://schemas.microsoft.com/office/spreadsheetml/2009/9/main" objectType="CheckBox" lockText="1" noThreeD="1"/>
</file>

<file path=xl/ctrlProps/ctrlProp222.xml><?xml version="1.0" encoding="utf-8"?>
<formControlPr xmlns="http://schemas.microsoft.com/office/spreadsheetml/2009/9/main" objectType="CheckBox" lockText="1" noThreeD="1"/>
</file>

<file path=xl/ctrlProps/ctrlProp223.xml><?xml version="1.0" encoding="utf-8"?>
<formControlPr xmlns="http://schemas.microsoft.com/office/spreadsheetml/2009/9/main" objectType="CheckBox" lockText="1" noThreeD="1"/>
</file>

<file path=xl/ctrlProps/ctrlProp224.xml><?xml version="1.0" encoding="utf-8"?>
<formControlPr xmlns="http://schemas.microsoft.com/office/spreadsheetml/2009/9/main" objectType="CheckBox" lockText="1" noThreeD="1"/>
</file>

<file path=xl/ctrlProps/ctrlProp225.xml><?xml version="1.0" encoding="utf-8"?>
<formControlPr xmlns="http://schemas.microsoft.com/office/spreadsheetml/2009/9/main" objectType="CheckBox" lockText="1" noThreeD="1"/>
</file>

<file path=xl/ctrlProps/ctrlProp226.xml><?xml version="1.0" encoding="utf-8"?>
<formControlPr xmlns="http://schemas.microsoft.com/office/spreadsheetml/2009/9/main" objectType="CheckBox" lockText="1" noThreeD="1"/>
</file>

<file path=xl/ctrlProps/ctrlProp227.xml><?xml version="1.0" encoding="utf-8"?>
<formControlPr xmlns="http://schemas.microsoft.com/office/spreadsheetml/2009/9/main" objectType="CheckBox" lockText="1" noThreeD="1"/>
</file>

<file path=xl/ctrlProps/ctrlProp228.xml><?xml version="1.0" encoding="utf-8"?>
<formControlPr xmlns="http://schemas.microsoft.com/office/spreadsheetml/2009/9/main" objectType="CheckBox" lockText="1" noThreeD="1"/>
</file>

<file path=xl/ctrlProps/ctrlProp229.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file>

<file path=xl/ctrlProps/ctrlProp230.xml><?xml version="1.0" encoding="utf-8"?>
<formControlPr xmlns="http://schemas.microsoft.com/office/spreadsheetml/2009/9/main" objectType="CheckBox" lockText="1" noThreeD="1"/>
</file>

<file path=xl/ctrlProps/ctrlProp231.xml><?xml version="1.0" encoding="utf-8"?>
<formControlPr xmlns="http://schemas.microsoft.com/office/spreadsheetml/2009/9/main" objectType="CheckBox" lockText="1" noThreeD="1"/>
</file>

<file path=xl/ctrlProps/ctrlProp232.xml><?xml version="1.0" encoding="utf-8"?>
<formControlPr xmlns="http://schemas.microsoft.com/office/spreadsheetml/2009/9/main" objectType="CheckBox" lockText="1" noThreeD="1"/>
</file>

<file path=xl/ctrlProps/ctrlProp233.xml><?xml version="1.0" encoding="utf-8"?>
<formControlPr xmlns="http://schemas.microsoft.com/office/spreadsheetml/2009/9/main" objectType="CheckBox" lockText="1" noThreeD="1"/>
</file>

<file path=xl/ctrlProps/ctrlProp234.xml><?xml version="1.0" encoding="utf-8"?>
<formControlPr xmlns="http://schemas.microsoft.com/office/spreadsheetml/2009/9/main" objectType="CheckBox" lockText="1" noThreeD="1"/>
</file>

<file path=xl/ctrlProps/ctrlProp235.xml><?xml version="1.0" encoding="utf-8"?>
<formControlPr xmlns="http://schemas.microsoft.com/office/spreadsheetml/2009/9/main" objectType="CheckBox" lockText="1" noThreeD="1"/>
</file>

<file path=xl/ctrlProps/ctrlProp236.xml><?xml version="1.0" encoding="utf-8"?>
<formControlPr xmlns="http://schemas.microsoft.com/office/spreadsheetml/2009/9/main" objectType="CheckBox" lockText="1" noThreeD="1"/>
</file>

<file path=xl/ctrlProps/ctrlProp237.xml><?xml version="1.0" encoding="utf-8"?>
<formControlPr xmlns="http://schemas.microsoft.com/office/spreadsheetml/2009/9/main" objectType="CheckBox" lockText="1" noThreeD="1"/>
</file>

<file path=xl/ctrlProps/ctrlProp238.xml><?xml version="1.0" encoding="utf-8"?>
<formControlPr xmlns="http://schemas.microsoft.com/office/spreadsheetml/2009/9/main" objectType="CheckBox" lockText="1" noThreeD="1"/>
</file>

<file path=xl/ctrlProps/ctrlProp239.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fmlaLink="$BC$59" lockText="1"/>
</file>

<file path=xl/ctrlProps/ctrlProp240.xml><?xml version="1.0" encoding="utf-8"?>
<formControlPr xmlns="http://schemas.microsoft.com/office/spreadsheetml/2009/9/main" objectType="CheckBox" lockText="1" noThreeD="1"/>
</file>

<file path=xl/ctrlProps/ctrlProp241.xml><?xml version="1.0" encoding="utf-8"?>
<formControlPr xmlns="http://schemas.microsoft.com/office/spreadsheetml/2009/9/main" objectType="CheckBox" lockText="1" noThreeD="1"/>
</file>

<file path=xl/ctrlProps/ctrlProp242.xml><?xml version="1.0" encoding="utf-8"?>
<formControlPr xmlns="http://schemas.microsoft.com/office/spreadsheetml/2009/9/main" objectType="CheckBox" lockText="1" noThreeD="1"/>
</file>

<file path=xl/ctrlProps/ctrlProp243.xml><?xml version="1.0" encoding="utf-8"?>
<formControlPr xmlns="http://schemas.microsoft.com/office/spreadsheetml/2009/9/main" objectType="CheckBox" lockText="1" noThreeD="1"/>
</file>

<file path=xl/ctrlProps/ctrlProp244.xml><?xml version="1.0" encoding="utf-8"?>
<formControlPr xmlns="http://schemas.microsoft.com/office/spreadsheetml/2009/9/main" objectType="CheckBox" lockText="1" noThreeD="1"/>
</file>

<file path=xl/ctrlProps/ctrlProp245.xml><?xml version="1.0" encoding="utf-8"?>
<formControlPr xmlns="http://schemas.microsoft.com/office/spreadsheetml/2009/9/main" objectType="CheckBox" lockText="1" noThreeD="1"/>
</file>

<file path=xl/ctrlProps/ctrlProp246.xml><?xml version="1.0" encoding="utf-8"?>
<formControlPr xmlns="http://schemas.microsoft.com/office/spreadsheetml/2009/9/main" objectType="CheckBox" lockText="1" noThreeD="1"/>
</file>

<file path=xl/ctrlProps/ctrlProp247.xml><?xml version="1.0" encoding="utf-8"?>
<formControlPr xmlns="http://schemas.microsoft.com/office/spreadsheetml/2009/9/main" objectType="CheckBox" lockText="1" noThreeD="1"/>
</file>

<file path=xl/ctrlProps/ctrlProp248.xml><?xml version="1.0" encoding="utf-8"?>
<formControlPr xmlns="http://schemas.microsoft.com/office/spreadsheetml/2009/9/main" objectType="CheckBox" lockText="1" noThreeD="1"/>
</file>

<file path=xl/ctrlProps/ctrlProp249.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fmlaLink="$BC$58" lockText="1"/>
</file>

<file path=xl/ctrlProps/ctrlProp250.xml><?xml version="1.0" encoding="utf-8"?>
<formControlPr xmlns="http://schemas.microsoft.com/office/spreadsheetml/2009/9/main" objectType="CheckBox" lockText="1" noThreeD="1"/>
</file>

<file path=xl/ctrlProps/ctrlProp251.xml><?xml version="1.0" encoding="utf-8"?>
<formControlPr xmlns="http://schemas.microsoft.com/office/spreadsheetml/2009/9/main" objectType="CheckBox" lockText="1" noThreeD="1"/>
</file>

<file path=xl/ctrlProps/ctrlProp252.xml><?xml version="1.0" encoding="utf-8"?>
<formControlPr xmlns="http://schemas.microsoft.com/office/spreadsheetml/2009/9/main" objectType="CheckBox" lockText="1" noThreeD="1"/>
</file>

<file path=xl/ctrlProps/ctrlProp253.xml><?xml version="1.0" encoding="utf-8"?>
<formControlPr xmlns="http://schemas.microsoft.com/office/spreadsheetml/2009/9/main" objectType="CheckBox" lockText="1"/>
</file>

<file path=xl/ctrlProps/ctrlProp254.xml><?xml version="1.0" encoding="utf-8"?>
<formControlPr xmlns="http://schemas.microsoft.com/office/spreadsheetml/2009/9/main" objectType="CheckBox" lockText="1"/>
</file>

<file path=xl/ctrlProps/ctrlProp255.xml><?xml version="1.0" encoding="utf-8"?>
<formControlPr xmlns="http://schemas.microsoft.com/office/spreadsheetml/2009/9/main" objectType="CheckBox" lockText="1"/>
</file>

<file path=xl/ctrlProps/ctrlProp256.xml><?xml version="1.0" encoding="utf-8"?>
<formControlPr xmlns="http://schemas.microsoft.com/office/spreadsheetml/2009/9/main" objectType="CheckBox" lockText="1"/>
</file>

<file path=xl/ctrlProps/ctrlProp257.xml><?xml version="1.0" encoding="utf-8"?>
<formControlPr xmlns="http://schemas.microsoft.com/office/spreadsheetml/2009/9/main" objectType="CheckBox" lockText="1"/>
</file>

<file path=xl/ctrlProps/ctrlProp258.xml><?xml version="1.0" encoding="utf-8"?>
<formControlPr xmlns="http://schemas.microsoft.com/office/spreadsheetml/2009/9/main" objectType="CheckBox" lockText="1"/>
</file>

<file path=xl/ctrlProps/ctrlProp259.xml><?xml version="1.0" encoding="utf-8"?>
<formControlPr xmlns="http://schemas.microsoft.com/office/spreadsheetml/2009/9/main" objectType="CheckBox" lockText="1"/>
</file>

<file path=xl/ctrlProps/ctrlProp26.xml><?xml version="1.0" encoding="utf-8"?>
<formControlPr xmlns="http://schemas.microsoft.com/office/spreadsheetml/2009/9/main" objectType="CheckBox" lockText="1"/>
</file>

<file path=xl/ctrlProps/ctrlProp260.xml><?xml version="1.0" encoding="utf-8"?>
<formControlPr xmlns="http://schemas.microsoft.com/office/spreadsheetml/2009/9/main" objectType="CheckBox" lockText="1"/>
</file>

<file path=xl/ctrlProps/ctrlProp261.xml><?xml version="1.0" encoding="utf-8"?>
<formControlPr xmlns="http://schemas.microsoft.com/office/spreadsheetml/2009/9/main" objectType="CheckBox" lockText="1"/>
</file>

<file path=xl/ctrlProps/ctrlProp262.xml><?xml version="1.0" encoding="utf-8"?>
<formControlPr xmlns="http://schemas.microsoft.com/office/spreadsheetml/2009/9/main" objectType="CheckBox" lockText="1"/>
</file>

<file path=xl/ctrlProps/ctrlProp263.xml><?xml version="1.0" encoding="utf-8"?>
<formControlPr xmlns="http://schemas.microsoft.com/office/spreadsheetml/2009/9/main" objectType="CheckBox" lockText="1"/>
</file>

<file path=xl/ctrlProps/ctrlProp264.xml><?xml version="1.0" encoding="utf-8"?>
<formControlPr xmlns="http://schemas.microsoft.com/office/spreadsheetml/2009/9/main" objectType="CheckBox" lockText="1"/>
</file>

<file path=xl/ctrlProps/ctrlProp265.xml><?xml version="1.0" encoding="utf-8"?>
<formControlPr xmlns="http://schemas.microsoft.com/office/spreadsheetml/2009/9/main" objectType="CheckBox" lockText="1"/>
</file>

<file path=xl/ctrlProps/ctrlProp266.xml><?xml version="1.0" encoding="utf-8"?>
<formControlPr xmlns="http://schemas.microsoft.com/office/spreadsheetml/2009/9/main" objectType="CheckBox" lockText="1"/>
</file>

<file path=xl/ctrlProps/ctrlProp267.xml><?xml version="1.0" encoding="utf-8"?>
<formControlPr xmlns="http://schemas.microsoft.com/office/spreadsheetml/2009/9/main" objectType="CheckBox" lockText="1"/>
</file>

<file path=xl/ctrlProps/ctrlProp268.xml><?xml version="1.0" encoding="utf-8"?>
<formControlPr xmlns="http://schemas.microsoft.com/office/spreadsheetml/2009/9/main" objectType="CheckBox" lockText="1"/>
</file>

<file path=xl/ctrlProps/ctrlProp269.xml><?xml version="1.0" encoding="utf-8"?>
<formControlPr xmlns="http://schemas.microsoft.com/office/spreadsheetml/2009/9/main" objectType="CheckBox" lockText="1"/>
</file>

<file path=xl/ctrlProps/ctrlProp27.xml><?xml version="1.0" encoding="utf-8"?>
<formControlPr xmlns="http://schemas.microsoft.com/office/spreadsheetml/2009/9/main" objectType="CheckBox" lockText="1"/>
</file>

<file path=xl/ctrlProps/ctrlProp270.xml><?xml version="1.0" encoding="utf-8"?>
<formControlPr xmlns="http://schemas.microsoft.com/office/spreadsheetml/2009/9/main" objectType="CheckBox" lockText="1"/>
</file>

<file path=xl/ctrlProps/ctrlProp271.xml><?xml version="1.0" encoding="utf-8"?>
<formControlPr xmlns="http://schemas.microsoft.com/office/spreadsheetml/2009/9/main" objectType="CheckBox" lockText="1"/>
</file>

<file path=xl/ctrlProps/ctrlProp272.xml><?xml version="1.0" encoding="utf-8"?>
<formControlPr xmlns="http://schemas.microsoft.com/office/spreadsheetml/2009/9/main" objectType="CheckBox" lockText="1"/>
</file>

<file path=xl/ctrlProps/ctrlProp273.xml><?xml version="1.0" encoding="utf-8"?>
<formControlPr xmlns="http://schemas.microsoft.com/office/spreadsheetml/2009/9/main" objectType="CheckBox" lockText="1"/>
</file>

<file path=xl/ctrlProps/ctrlProp274.xml><?xml version="1.0" encoding="utf-8"?>
<formControlPr xmlns="http://schemas.microsoft.com/office/spreadsheetml/2009/9/main" objectType="CheckBox" lockText="1"/>
</file>

<file path=xl/ctrlProps/ctrlProp275.xml><?xml version="1.0" encoding="utf-8"?>
<formControlPr xmlns="http://schemas.microsoft.com/office/spreadsheetml/2009/9/main" objectType="CheckBox" lockText="1"/>
</file>

<file path=xl/ctrlProps/ctrlProp276.xml><?xml version="1.0" encoding="utf-8"?>
<formControlPr xmlns="http://schemas.microsoft.com/office/spreadsheetml/2009/9/main" objectType="CheckBox" lockText="1"/>
</file>

<file path=xl/ctrlProps/ctrlProp277.xml><?xml version="1.0" encoding="utf-8"?>
<formControlPr xmlns="http://schemas.microsoft.com/office/spreadsheetml/2009/9/main" objectType="CheckBox" lockText="1"/>
</file>

<file path=xl/ctrlProps/ctrlProp278.xml><?xml version="1.0" encoding="utf-8"?>
<formControlPr xmlns="http://schemas.microsoft.com/office/spreadsheetml/2009/9/main" objectType="CheckBox" lockText="1"/>
</file>

<file path=xl/ctrlProps/ctrlProp279.xml><?xml version="1.0" encoding="utf-8"?>
<formControlPr xmlns="http://schemas.microsoft.com/office/spreadsheetml/2009/9/main" objectType="CheckBox" lockText="1"/>
</file>

<file path=xl/ctrlProps/ctrlProp28.xml><?xml version="1.0" encoding="utf-8"?>
<formControlPr xmlns="http://schemas.microsoft.com/office/spreadsheetml/2009/9/main" objectType="CheckBox" lockText="1"/>
</file>

<file path=xl/ctrlProps/ctrlProp280.xml><?xml version="1.0" encoding="utf-8"?>
<formControlPr xmlns="http://schemas.microsoft.com/office/spreadsheetml/2009/9/main" objectType="CheckBox" lockText="1"/>
</file>

<file path=xl/ctrlProps/ctrlProp281.xml><?xml version="1.0" encoding="utf-8"?>
<formControlPr xmlns="http://schemas.microsoft.com/office/spreadsheetml/2009/9/main" objectType="CheckBox" lockText="1"/>
</file>

<file path=xl/ctrlProps/ctrlProp282.xml><?xml version="1.0" encoding="utf-8"?>
<formControlPr xmlns="http://schemas.microsoft.com/office/spreadsheetml/2009/9/main" objectType="CheckBox" lockText="1"/>
</file>

<file path=xl/ctrlProps/ctrlProp283.xml><?xml version="1.0" encoding="utf-8"?>
<formControlPr xmlns="http://schemas.microsoft.com/office/spreadsheetml/2009/9/main" objectType="CheckBox" lockText="1"/>
</file>

<file path=xl/ctrlProps/ctrlProp284.xml><?xml version="1.0" encoding="utf-8"?>
<formControlPr xmlns="http://schemas.microsoft.com/office/spreadsheetml/2009/9/main" objectType="CheckBox" lockText="1"/>
</file>

<file path=xl/ctrlProps/ctrlProp285.xml><?xml version="1.0" encoding="utf-8"?>
<formControlPr xmlns="http://schemas.microsoft.com/office/spreadsheetml/2009/9/main" objectType="CheckBox" lockText="1"/>
</file>

<file path=xl/ctrlProps/ctrlProp286.xml><?xml version="1.0" encoding="utf-8"?>
<formControlPr xmlns="http://schemas.microsoft.com/office/spreadsheetml/2009/9/main" objectType="CheckBox" lockText="1"/>
</file>

<file path=xl/ctrlProps/ctrlProp287.xml><?xml version="1.0" encoding="utf-8"?>
<formControlPr xmlns="http://schemas.microsoft.com/office/spreadsheetml/2009/9/main" objectType="CheckBox" lockText="1"/>
</file>

<file path=xl/ctrlProps/ctrlProp288.xml><?xml version="1.0" encoding="utf-8"?>
<formControlPr xmlns="http://schemas.microsoft.com/office/spreadsheetml/2009/9/main" objectType="CheckBox" lockText="1"/>
</file>

<file path=xl/ctrlProps/ctrlProp289.xml><?xml version="1.0" encoding="utf-8"?>
<formControlPr xmlns="http://schemas.microsoft.com/office/spreadsheetml/2009/9/main" objectType="CheckBox" lockText="1"/>
</file>

<file path=xl/ctrlProps/ctrlProp29.xml><?xml version="1.0" encoding="utf-8"?>
<formControlPr xmlns="http://schemas.microsoft.com/office/spreadsheetml/2009/9/main" objectType="CheckBox" lockText="1"/>
</file>

<file path=xl/ctrlProps/ctrlProp290.xml><?xml version="1.0" encoding="utf-8"?>
<formControlPr xmlns="http://schemas.microsoft.com/office/spreadsheetml/2009/9/main" objectType="CheckBox" lockText="1"/>
</file>

<file path=xl/ctrlProps/ctrlProp291.xml><?xml version="1.0" encoding="utf-8"?>
<formControlPr xmlns="http://schemas.microsoft.com/office/spreadsheetml/2009/9/main" objectType="CheckBox" lockText="1"/>
</file>

<file path=xl/ctrlProps/ctrlProp292.xml><?xml version="1.0" encoding="utf-8"?>
<formControlPr xmlns="http://schemas.microsoft.com/office/spreadsheetml/2009/9/main" objectType="CheckBox" lockText="1"/>
</file>

<file path=xl/ctrlProps/ctrlProp293.xml><?xml version="1.0" encoding="utf-8"?>
<formControlPr xmlns="http://schemas.microsoft.com/office/spreadsheetml/2009/9/main" objectType="CheckBox" lockText="1"/>
</file>

<file path=xl/ctrlProps/ctrlProp294.xml><?xml version="1.0" encoding="utf-8"?>
<formControlPr xmlns="http://schemas.microsoft.com/office/spreadsheetml/2009/9/main" objectType="CheckBox" lockText="1"/>
</file>

<file path=xl/ctrlProps/ctrlProp295.xml><?xml version="1.0" encoding="utf-8"?>
<formControlPr xmlns="http://schemas.microsoft.com/office/spreadsheetml/2009/9/main" objectType="CheckBox" lockText="1"/>
</file>

<file path=xl/ctrlProps/ctrlProp296.xml><?xml version="1.0" encoding="utf-8"?>
<formControlPr xmlns="http://schemas.microsoft.com/office/spreadsheetml/2009/9/main" objectType="CheckBox" lockText="1"/>
</file>

<file path=xl/ctrlProps/ctrlProp297.xml><?xml version="1.0" encoding="utf-8"?>
<formControlPr xmlns="http://schemas.microsoft.com/office/spreadsheetml/2009/9/main" objectType="CheckBox" lockText="1"/>
</file>

<file path=xl/ctrlProps/ctrlProp298.xml><?xml version="1.0" encoding="utf-8"?>
<formControlPr xmlns="http://schemas.microsoft.com/office/spreadsheetml/2009/9/main" objectType="CheckBox" lockText="1"/>
</file>

<file path=xl/ctrlProps/ctrlProp299.xml><?xml version="1.0" encoding="utf-8"?>
<formControlPr xmlns="http://schemas.microsoft.com/office/spreadsheetml/2009/9/main" objectType="CheckBox" lockText="1"/>
</file>

<file path=xl/ctrlProps/ctrlProp3.xml><?xml version="1.0" encoding="utf-8"?>
<formControlPr xmlns="http://schemas.microsoft.com/office/spreadsheetml/2009/9/main" objectType="CheckBox" lockText="1"/>
</file>

<file path=xl/ctrlProps/ctrlProp30.xml><?xml version="1.0" encoding="utf-8"?>
<formControlPr xmlns="http://schemas.microsoft.com/office/spreadsheetml/2009/9/main" objectType="CheckBox" fmlaLink="$BD$43" lockText="1"/>
</file>

<file path=xl/ctrlProps/ctrlProp300.xml><?xml version="1.0" encoding="utf-8"?>
<formControlPr xmlns="http://schemas.microsoft.com/office/spreadsheetml/2009/9/main" objectType="CheckBox" lockText="1"/>
</file>

<file path=xl/ctrlProps/ctrlProp301.xml><?xml version="1.0" encoding="utf-8"?>
<formControlPr xmlns="http://schemas.microsoft.com/office/spreadsheetml/2009/9/main" objectType="CheckBox" lockText="1"/>
</file>

<file path=xl/ctrlProps/ctrlProp302.xml><?xml version="1.0" encoding="utf-8"?>
<formControlPr xmlns="http://schemas.microsoft.com/office/spreadsheetml/2009/9/main" objectType="CheckBox" lockText="1"/>
</file>

<file path=xl/ctrlProps/ctrlProp303.xml><?xml version="1.0" encoding="utf-8"?>
<formControlPr xmlns="http://schemas.microsoft.com/office/spreadsheetml/2009/9/main" objectType="CheckBox" lockText="1"/>
</file>

<file path=xl/ctrlProps/ctrlProp304.xml><?xml version="1.0" encoding="utf-8"?>
<formControlPr xmlns="http://schemas.microsoft.com/office/spreadsheetml/2009/9/main" objectType="CheckBox" lockText="1"/>
</file>

<file path=xl/ctrlProps/ctrlProp305.xml><?xml version="1.0" encoding="utf-8"?>
<formControlPr xmlns="http://schemas.microsoft.com/office/spreadsheetml/2009/9/main" objectType="CheckBox" lockText="1"/>
</file>

<file path=xl/ctrlProps/ctrlProp306.xml><?xml version="1.0" encoding="utf-8"?>
<formControlPr xmlns="http://schemas.microsoft.com/office/spreadsheetml/2009/9/main" objectType="CheckBox" lockText="1"/>
</file>

<file path=xl/ctrlProps/ctrlProp307.xml><?xml version="1.0" encoding="utf-8"?>
<formControlPr xmlns="http://schemas.microsoft.com/office/spreadsheetml/2009/9/main" objectType="CheckBox" lockText="1"/>
</file>

<file path=xl/ctrlProps/ctrlProp308.xml><?xml version="1.0" encoding="utf-8"?>
<formControlPr xmlns="http://schemas.microsoft.com/office/spreadsheetml/2009/9/main" objectType="CheckBox" lockText="1"/>
</file>

<file path=xl/ctrlProps/ctrlProp309.xml><?xml version="1.0" encoding="utf-8"?>
<formControlPr xmlns="http://schemas.microsoft.com/office/spreadsheetml/2009/9/main" objectType="CheckBox" lockText="1"/>
</file>

<file path=xl/ctrlProps/ctrlProp31.xml><?xml version="1.0" encoding="utf-8"?>
<formControlPr xmlns="http://schemas.microsoft.com/office/spreadsheetml/2009/9/main" objectType="CheckBox" fmlaLink="$BD$44" lockText="1"/>
</file>

<file path=xl/ctrlProps/ctrlProp310.xml><?xml version="1.0" encoding="utf-8"?>
<formControlPr xmlns="http://schemas.microsoft.com/office/spreadsheetml/2009/9/main" objectType="CheckBox" lockText="1"/>
</file>

<file path=xl/ctrlProps/ctrlProp311.xml><?xml version="1.0" encoding="utf-8"?>
<formControlPr xmlns="http://schemas.microsoft.com/office/spreadsheetml/2009/9/main" objectType="CheckBox" lockText="1"/>
</file>

<file path=xl/ctrlProps/ctrlProp312.xml><?xml version="1.0" encoding="utf-8"?>
<formControlPr xmlns="http://schemas.microsoft.com/office/spreadsheetml/2009/9/main" objectType="CheckBox" lockText="1"/>
</file>

<file path=xl/ctrlProps/ctrlProp313.xml><?xml version="1.0" encoding="utf-8"?>
<formControlPr xmlns="http://schemas.microsoft.com/office/spreadsheetml/2009/9/main" objectType="CheckBox" lockText="1"/>
</file>

<file path=xl/ctrlProps/ctrlProp314.xml><?xml version="1.0" encoding="utf-8"?>
<formControlPr xmlns="http://schemas.microsoft.com/office/spreadsheetml/2009/9/main" objectType="CheckBox" lockText="1"/>
</file>

<file path=xl/ctrlProps/ctrlProp315.xml><?xml version="1.0" encoding="utf-8"?>
<formControlPr xmlns="http://schemas.microsoft.com/office/spreadsheetml/2009/9/main" objectType="CheckBox" lockText="1"/>
</file>

<file path=xl/ctrlProps/ctrlProp316.xml><?xml version="1.0" encoding="utf-8"?>
<formControlPr xmlns="http://schemas.microsoft.com/office/spreadsheetml/2009/9/main" objectType="CheckBox" lockText="1"/>
</file>

<file path=xl/ctrlProps/ctrlProp317.xml><?xml version="1.0" encoding="utf-8"?>
<formControlPr xmlns="http://schemas.microsoft.com/office/spreadsheetml/2009/9/main" objectType="CheckBox" lockText="1"/>
</file>

<file path=xl/ctrlProps/ctrlProp318.xml><?xml version="1.0" encoding="utf-8"?>
<formControlPr xmlns="http://schemas.microsoft.com/office/spreadsheetml/2009/9/main" objectType="CheckBox" lockText="1"/>
</file>

<file path=xl/ctrlProps/ctrlProp319.xml><?xml version="1.0" encoding="utf-8"?>
<formControlPr xmlns="http://schemas.microsoft.com/office/spreadsheetml/2009/9/main" objectType="CheckBox" lockText="1"/>
</file>

<file path=xl/ctrlProps/ctrlProp32.xml><?xml version="1.0" encoding="utf-8"?>
<formControlPr xmlns="http://schemas.microsoft.com/office/spreadsheetml/2009/9/main" objectType="CheckBox" fmlaLink="$BD$46" lockText="1"/>
</file>

<file path=xl/ctrlProps/ctrlProp320.xml><?xml version="1.0" encoding="utf-8"?>
<formControlPr xmlns="http://schemas.microsoft.com/office/spreadsheetml/2009/9/main" objectType="CheckBox" lockText="1"/>
</file>

<file path=xl/ctrlProps/ctrlProp321.xml><?xml version="1.0" encoding="utf-8"?>
<formControlPr xmlns="http://schemas.microsoft.com/office/spreadsheetml/2009/9/main" objectType="CheckBox" lockText="1"/>
</file>

<file path=xl/ctrlProps/ctrlProp322.xml><?xml version="1.0" encoding="utf-8"?>
<formControlPr xmlns="http://schemas.microsoft.com/office/spreadsheetml/2009/9/main" objectType="CheckBox" lockText="1"/>
</file>

<file path=xl/ctrlProps/ctrlProp323.xml><?xml version="1.0" encoding="utf-8"?>
<formControlPr xmlns="http://schemas.microsoft.com/office/spreadsheetml/2009/9/main" objectType="CheckBox" lockText="1"/>
</file>

<file path=xl/ctrlProps/ctrlProp324.xml><?xml version="1.0" encoding="utf-8"?>
<formControlPr xmlns="http://schemas.microsoft.com/office/spreadsheetml/2009/9/main" objectType="CheckBox" lockText="1"/>
</file>

<file path=xl/ctrlProps/ctrlProp325.xml><?xml version="1.0" encoding="utf-8"?>
<formControlPr xmlns="http://schemas.microsoft.com/office/spreadsheetml/2009/9/main" objectType="CheckBox" lockText="1"/>
</file>

<file path=xl/ctrlProps/ctrlProp326.xml><?xml version="1.0" encoding="utf-8"?>
<formControlPr xmlns="http://schemas.microsoft.com/office/spreadsheetml/2009/9/main" objectType="CheckBox" lockText="1"/>
</file>

<file path=xl/ctrlProps/ctrlProp327.xml><?xml version="1.0" encoding="utf-8"?>
<formControlPr xmlns="http://schemas.microsoft.com/office/spreadsheetml/2009/9/main" objectType="CheckBox" lockText="1"/>
</file>

<file path=xl/ctrlProps/ctrlProp328.xml><?xml version="1.0" encoding="utf-8"?>
<formControlPr xmlns="http://schemas.microsoft.com/office/spreadsheetml/2009/9/main" objectType="CheckBox" lockText="1"/>
</file>

<file path=xl/ctrlProps/ctrlProp329.xml><?xml version="1.0" encoding="utf-8"?>
<formControlPr xmlns="http://schemas.microsoft.com/office/spreadsheetml/2009/9/main" objectType="CheckBox" lockText="1"/>
</file>

<file path=xl/ctrlProps/ctrlProp33.xml><?xml version="1.0" encoding="utf-8"?>
<formControlPr xmlns="http://schemas.microsoft.com/office/spreadsheetml/2009/9/main" objectType="CheckBox" fmlaLink="$BD$45" lockText="1"/>
</file>

<file path=xl/ctrlProps/ctrlProp330.xml><?xml version="1.0" encoding="utf-8"?>
<formControlPr xmlns="http://schemas.microsoft.com/office/spreadsheetml/2009/9/main" objectType="CheckBox" lockText="1"/>
</file>

<file path=xl/ctrlProps/ctrlProp331.xml><?xml version="1.0" encoding="utf-8"?>
<formControlPr xmlns="http://schemas.microsoft.com/office/spreadsheetml/2009/9/main" objectType="CheckBox" lockText="1"/>
</file>

<file path=xl/ctrlProps/ctrlProp332.xml><?xml version="1.0" encoding="utf-8"?>
<formControlPr xmlns="http://schemas.microsoft.com/office/spreadsheetml/2009/9/main" objectType="CheckBox" lockText="1"/>
</file>

<file path=xl/ctrlProps/ctrlProp333.xml><?xml version="1.0" encoding="utf-8"?>
<formControlPr xmlns="http://schemas.microsoft.com/office/spreadsheetml/2009/9/main" objectType="CheckBox" lockText="1"/>
</file>

<file path=xl/ctrlProps/ctrlProp334.xml><?xml version="1.0" encoding="utf-8"?>
<formControlPr xmlns="http://schemas.microsoft.com/office/spreadsheetml/2009/9/main" objectType="CheckBox" lockText="1"/>
</file>

<file path=xl/ctrlProps/ctrlProp335.xml><?xml version="1.0" encoding="utf-8"?>
<formControlPr xmlns="http://schemas.microsoft.com/office/spreadsheetml/2009/9/main" objectType="CheckBox" lockText="1"/>
</file>

<file path=xl/ctrlProps/ctrlProp336.xml><?xml version="1.0" encoding="utf-8"?>
<formControlPr xmlns="http://schemas.microsoft.com/office/spreadsheetml/2009/9/main" objectType="CheckBox" lockText="1"/>
</file>

<file path=xl/ctrlProps/ctrlProp337.xml><?xml version="1.0" encoding="utf-8"?>
<formControlPr xmlns="http://schemas.microsoft.com/office/spreadsheetml/2009/9/main" objectType="CheckBox" lockText="1"/>
</file>

<file path=xl/ctrlProps/ctrlProp338.xml><?xml version="1.0" encoding="utf-8"?>
<formControlPr xmlns="http://schemas.microsoft.com/office/spreadsheetml/2009/9/main" objectType="CheckBox" lockText="1"/>
</file>

<file path=xl/ctrlProps/ctrlProp339.xml><?xml version="1.0" encoding="utf-8"?>
<formControlPr xmlns="http://schemas.microsoft.com/office/spreadsheetml/2009/9/main" objectType="CheckBox" lockText="1"/>
</file>

<file path=xl/ctrlProps/ctrlProp34.xml><?xml version="1.0" encoding="utf-8"?>
<formControlPr xmlns="http://schemas.microsoft.com/office/spreadsheetml/2009/9/main" objectType="CheckBox" lockText="1"/>
</file>

<file path=xl/ctrlProps/ctrlProp340.xml><?xml version="1.0" encoding="utf-8"?>
<formControlPr xmlns="http://schemas.microsoft.com/office/spreadsheetml/2009/9/main" objectType="CheckBox" lockText="1"/>
</file>

<file path=xl/ctrlProps/ctrlProp341.xml><?xml version="1.0" encoding="utf-8"?>
<formControlPr xmlns="http://schemas.microsoft.com/office/spreadsheetml/2009/9/main" objectType="CheckBox" lockText="1"/>
</file>

<file path=xl/ctrlProps/ctrlProp342.xml><?xml version="1.0" encoding="utf-8"?>
<formControlPr xmlns="http://schemas.microsoft.com/office/spreadsheetml/2009/9/main" objectType="CheckBox" lockText="1"/>
</file>

<file path=xl/ctrlProps/ctrlProp343.xml><?xml version="1.0" encoding="utf-8"?>
<formControlPr xmlns="http://schemas.microsoft.com/office/spreadsheetml/2009/9/main" objectType="CheckBox" lockText="1"/>
</file>

<file path=xl/ctrlProps/ctrlProp344.xml><?xml version="1.0" encoding="utf-8"?>
<formControlPr xmlns="http://schemas.microsoft.com/office/spreadsheetml/2009/9/main" objectType="CheckBox" lockText="1"/>
</file>

<file path=xl/ctrlProps/ctrlProp345.xml><?xml version="1.0" encoding="utf-8"?>
<formControlPr xmlns="http://schemas.microsoft.com/office/spreadsheetml/2009/9/main" objectType="CheckBox" lockText="1"/>
</file>

<file path=xl/ctrlProps/ctrlProp346.xml><?xml version="1.0" encoding="utf-8"?>
<formControlPr xmlns="http://schemas.microsoft.com/office/spreadsheetml/2009/9/main" objectType="CheckBox" lockText="1"/>
</file>

<file path=xl/ctrlProps/ctrlProp347.xml><?xml version="1.0" encoding="utf-8"?>
<formControlPr xmlns="http://schemas.microsoft.com/office/spreadsheetml/2009/9/main" objectType="CheckBox" lockText="1"/>
</file>

<file path=xl/ctrlProps/ctrlProp348.xml><?xml version="1.0" encoding="utf-8"?>
<formControlPr xmlns="http://schemas.microsoft.com/office/spreadsheetml/2009/9/main" objectType="CheckBox" lockText="1"/>
</file>

<file path=xl/ctrlProps/ctrlProp349.xml><?xml version="1.0" encoding="utf-8"?>
<formControlPr xmlns="http://schemas.microsoft.com/office/spreadsheetml/2009/9/main" objectType="CheckBox" lockText="1"/>
</file>

<file path=xl/ctrlProps/ctrlProp35.xml><?xml version="1.0" encoding="utf-8"?>
<formControlPr xmlns="http://schemas.microsoft.com/office/spreadsheetml/2009/9/main" objectType="CheckBox" lockText="1"/>
</file>

<file path=xl/ctrlProps/ctrlProp350.xml><?xml version="1.0" encoding="utf-8"?>
<formControlPr xmlns="http://schemas.microsoft.com/office/spreadsheetml/2009/9/main" objectType="CheckBox" lockText="1"/>
</file>

<file path=xl/ctrlProps/ctrlProp351.xml><?xml version="1.0" encoding="utf-8"?>
<formControlPr xmlns="http://schemas.microsoft.com/office/spreadsheetml/2009/9/main" objectType="CheckBox" lockText="1"/>
</file>

<file path=xl/ctrlProps/ctrlProp352.xml><?xml version="1.0" encoding="utf-8"?>
<formControlPr xmlns="http://schemas.microsoft.com/office/spreadsheetml/2009/9/main" objectType="CheckBox" lockText="1"/>
</file>

<file path=xl/ctrlProps/ctrlProp353.xml><?xml version="1.0" encoding="utf-8"?>
<formControlPr xmlns="http://schemas.microsoft.com/office/spreadsheetml/2009/9/main" objectType="CheckBox" lockText="1"/>
</file>

<file path=xl/ctrlProps/ctrlProp354.xml><?xml version="1.0" encoding="utf-8"?>
<formControlPr xmlns="http://schemas.microsoft.com/office/spreadsheetml/2009/9/main" objectType="CheckBox" lockText="1"/>
</file>

<file path=xl/ctrlProps/ctrlProp355.xml><?xml version="1.0" encoding="utf-8"?>
<formControlPr xmlns="http://schemas.microsoft.com/office/spreadsheetml/2009/9/main" objectType="CheckBox" lockText="1"/>
</file>

<file path=xl/ctrlProps/ctrlProp356.xml><?xml version="1.0" encoding="utf-8"?>
<formControlPr xmlns="http://schemas.microsoft.com/office/spreadsheetml/2009/9/main" objectType="CheckBox" lockText="1"/>
</file>

<file path=xl/ctrlProps/ctrlProp357.xml><?xml version="1.0" encoding="utf-8"?>
<formControlPr xmlns="http://schemas.microsoft.com/office/spreadsheetml/2009/9/main" objectType="CheckBox" lockText="1"/>
</file>

<file path=xl/ctrlProps/ctrlProp358.xml><?xml version="1.0" encoding="utf-8"?>
<formControlPr xmlns="http://schemas.microsoft.com/office/spreadsheetml/2009/9/main" objectType="CheckBox" lockText="1"/>
</file>

<file path=xl/ctrlProps/ctrlProp359.xml><?xml version="1.0" encoding="utf-8"?>
<formControlPr xmlns="http://schemas.microsoft.com/office/spreadsheetml/2009/9/main" objectType="CheckBox" lockText="1"/>
</file>

<file path=xl/ctrlProps/ctrlProp36.xml><?xml version="1.0" encoding="utf-8"?>
<formControlPr xmlns="http://schemas.microsoft.com/office/spreadsheetml/2009/9/main" objectType="CheckBox" lockText="1"/>
</file>

<file path=xl/ctrlProps/ctrlProp360.xml><?xml version="1.0" encoding="utf-8"?>
<formControlPr xmlns="http://schemas.microsoft.com/office/spreadsheetml/2009/9/main" objectType="CheckBox" lockText="1"/>
</file>

<file path=xl/ctrlProps/ctrlProp361.xml><?xml version="1.0" encoding="utf-8"?>
<formControlPr xmlns="http://schemas.microsoft.com/office/spreadsheetml/2009/9/main" objectType="CheckBox" lockText="1"/>
</file>

<file path=xl/ctrlProps/ctrlProp362.xml><?xml version="1.0" encoding="utf-8"?>
<formControlPr xmlns="http://schemas.microsoft.com/office/spreadsheetml/2009/9/main" objectType="CheckBox" lockText="1"/>
</file>

<file path=xl/ctrlProps/ctrlProp363.xml><?xml version="1.0" encoding="utf-8"?>
<formControlPr xmlns="http://schemas.microsoft.com/office/spreadsheetml/2009/9/main" objectType="CheckBox" lockText="1"/>
</file>

<file path=xl/ctrlProps/ctrlProp364.xml><?xml version="1.0" encoding="utf-8"?>
<formControlPr xmlns="http://schemas.microsoft.com/office/spreadsheetml/2009/9/main" objectType="CheckBox" lockText="1"/>
</file>

<file path=xl/ctrlProps/ctrlProp365.xml><?xml version="1.0" encoding="utf-8"?>
<formControlPr xmlns="http://schemas.microsoft.com/office/spreadsheetml/2009/9/main" objectType="CheckBox" lockText="1"/>
</file>

<file path=xl/ctrlProps/ctrlProp366.xml><?xml version="1.0" encoding="utf-8"?>
<formControlPr xmlns="http://schemas.microsoft.com/office/spreadsheetml/2009/9/main" objectType="CheckBox" lockText="1"/>
</file>

<file path=xl/ctrlProps/ctrlProp367.xml><?xml version="1.0" encoding="utf-8"?>
<formControlPr xmlns="http://schemas.microsoft.com/office/spreadsheetml/2009/9/main" objectType="CheckBox" lockText="1"/>
</file>

<file path=xl/ctrlProps/ctrlProp368.xml><?xml version="1.0" encoding="utf-8"?>
<formControlPr xmlns="http://schemas.microsoft.com/office/spreadsheetml/2009/9/main" objectType="CheckBox" lockText="1"/>
</file>

<file path=xl/ctrlProps/ctrlProp369.xml><?xml version="1.0" encoding="utf-8"?>
<formControlPr xmlns="http://schemas.microsoft.com/office/spreadsheetml/2009/9/main" objectType="CheckBox" lockText="1"/>
</file>

<file path=xl/ctrlProps/ctrlProp37.xml><?xml version="1.0" encoding="utf-8"?>
<formControlPr xmlns="http://schemas.microsoft.com/office/spreadsheetml/2009/9/main" objectType="CheckBox" lockText="1"/>
</file>

<file path=xl/ctrlProps/ctrlProp370.xml><?xml version="1.0" encoding="utf-8"?>
<formControlPr xmlns="http://schemas.microsoft.com/office/spreadsheetml/2009/9/main" objectType="CheckBox" lockText="1"/>
</file>

<file path=xl/ctrlProps/ctrlProp371.xml><?xml version="1.0" encoding="utf-8"?>
<formControlPr xmlns="http://schemas.microsoft.com/office/spreadsheetml/2009/9/main" objectType="CheckBox" lockText="1"/>
</file>

<file path=xl/ctrlProps/ctrlProp372.xml><?xml version="1.0" encoding="utf-8"?>
<formControlPr xmlns="http://schemas.microsoft.com/office/spreadsheetml/2009/9/main" objectType="CheckBox" lockText="1"/>
</file>

<file path=xl/ctrlProps/ctrlProp373.xml><?xml version="1.0" encoding="utf-8"?>
<formControlPr xmlns="http://schemas.microsoft.com/office/spreadsheetml/2009/9/main" objectType="CheckBox" lockText="1"/>
</file>

<file path=xl/ctrlProps/ctrlProp374.xml><?xml version="1.0" encoding="utf-8"?>
<formControlPr xmlns="http://schemas.microsoft.com/office/spreadsheetml/2009/9/main" objectType="CheckBox" lockText="1"/>
</file>

<file path=xl/ctrlProps/ctrlProp375.xml><?xml version="1.0" encoding="utf-8"?>
<formControlPr xmlns="http://schemas.microsoft.com/office/spreadsheetml/2009/9/main" objectType="CheckBox" lockText="1"/>
</file>

<file path=xl/ctrlProps/ctrlProp376.xml><?xml version="1.0" encoding="utf-8"?>
<formControlPr xmlns="http://schemas.microsoft.com/office/spreadsheetml/2009/9/main" objectType="CheckBox" lockText="1"/>
</file>

<file path=xl/ctrlProps/ctrlProp377.xml><?xml version="1.0" encoding="utf-8"?>
<formControlPr xmlns="http://schemas.microsoft.com/office/spreadsheetml/2009/9/main" objectType="CheckBox" lockText="1"/>
</file>

<file path=xl/ctrlProps/ctrlProp378.xml><?xml version="1.0" encoding="utf-8"?>
<formControlPr xmlns="http://schemas.microsoft.com/office/spreadsheetml/2009/9/main" objectType="CheckBox" lockText="1"/>
</file>

<file path=xl/ctrlProps/ctrlProp379.xml><?xml version="1.0" encoding="utf-8"?>
<formControlPr xmlns="http://schemas.microsoft.com/office/spreadsheetml/2009/9/main" objectType="CheckBox" lockText="1"/>
</file>

<file path=xl/ctrlProps/ctrlProp38.xml><?xml version="1.0" encoding="utf-8"?>
<formControlPr xmlns="http://schemas.microsoft.com/office/spreadsheetml/2009/9/main" objectType="CheckBox" lockText="1"/>
</file>

<file path=xl/ctrlProps/ctrlProp380.xml><?xml version="1.0" encoding="utf-8"?>
<formControlPr xmlns="http://schemas.microsoft.com/office/spreadsheetml/2009/9/main" objectType="CheckBox" lockText="1"/>
</file>

<file path=xl/ctrlProps/ctrlProp381.xml><?xml version="1.0" encoding="utf-8"?>
<formControlPr xmlns="http://schemas.microsoft.com/office/spreadsheetml/2009/9/main" objectType="CheckBox" lockText="1"/>
</file>

<file path=xl/ctrlProps/ctrlProp382.xml><?xml version="1.0" encoding="utf-8"?>
<formControlPr xmlns="http://schemas.microsoft.com/office/spreadsheetml/2009/9/main" objectType="CheckBox" lockText="1"/>
</file>

<file path=xl/ctrlProps/ctrlProp383.xml><?xml version="1.0" encoding="utf-8"?>
<formControlPr xmlns="http://schemas.microsoft.com/office/spreadsheetml/2009/9/main" objectType="CheckBox" lockText="1"/>
</file>

<file path=xl/ctrlProps/ctrlProp384.xml><?xml version="1.0" encoding="utf-8"?>
<formControlPr xmlns="http://schemas.microsoft.com/office/spreadsheetml/2009/9/main" objectType="CheckBox" lockText="1"/>
</file>

<file path=xl/ctrlProps/ctrlProp385.xml><?xml version="1.0" encoding="utf-8"?>
<formControlPr xmlns="http://schemas.microsoft.com/office/spreadsheetml/2009/9/main" objectType="CheckBox" lockText="1"/>
</file>

<file path=xl/ctrlProps/ctrlProp386.xml><?xml version="1.0" encoding="utf-8"?>
<formControlPr xmlns="http://schemas.microsoft.com/office/spreadsheetml/2009/9/main" objectType="CheckBox" lockText="1"/>
</file>

<file path=xl/ctrlProps/ctrlProp387.xml><?xml version="1.0" encoding="utf-8"?>
<formControlPr xmlns="http://schemas.microsoft.com/office/spreadsheetml/2009/9/main" objectType="CheckBox" lockText="1"/>
</file>

<file path=xl/ctrlProps/ctrlProp388.xml><?xml version="1.0" encoding="utf-8"?>
<formControlPr xmlns="http://schemas.microsoft.com/office/spreadsheetml/2009/9/main" objectType="CheckBox" lockText="1"/>
</file>

<file path=xl/ctrlProps/ctrlProp389.xml><?xml version="1.0" encoding="utf-8"?>
<formControlPr xmlns="http://schemas.microsoft.com/office/spreadsheetml/2009/9/main" objectType="CheckBox" lockText="1"/>
</file>

<file path=xl/ctrlProps/ctrlProp39.xml><?xml version="1.0" encoding="utf-8"?>
<formControlPr xmlns="http://schemas.microsoft.com/office/spreadsheetml/2009/9/main" objectType="CheckBox" lockText="1"/>
</file>

<file path=xl/ctrlProps/ctrlProp390.xml><?xml version="1.0" encoding="utf-8"?>
<formControlPr xmlns="http://schemas.microsoft.com/office/spreadsheetml/2009/9/main" objectType="CheckBox" lockText="1"/>
</file>

<file path=xl/ctrlProps/ctrlProp391.xml><?xml version="1.0" encoding="utf-8"?>
<formControlPr xmlns="http://schemas.microsoft.com/office/spreadsheetml/2009/9/main" objectType="CheckBox" lockText="1"/>
</file>

<file path=xl/ctrlProps/ctrlProp392.xml><?xml version="1.0" encoding="utf-8"?>
<formControlPr xmlns="http://schemas.microsoft.com/office/spreadsheetml/2009/9/main" objectType="CheckBox" lockText="1"/>
</file>

<file path=xl/ctrlProps/ctrlProp393.xml><?xml version="1.0" encoding="utf-8"?>
<formControlPr xmlns="http://schemas.microsoft.com/office/spreadsheetml/2009/9/main" objectType="CheckBox" lockText="1"/>
</file>

<file path=xl/ctrlProps/ctrlProp394.xml><?xml version="1.0" encoding="utf-8"?>
<formControlPr xmlns="http://schemas.microsoft.com/office/spreadsheetml/2009/9/main" objectType="CheckBox" lockText="1"/>
</file>

<file path=xl/ctrlProps/ctrlProp395.xml><?xml version="1.0" encoding="utf-8"?>
<formControlPr xmlns="http://schemas.microsoft.com/office/spreadsheetml/2009/9/main" objectType="CheckBox" lockText="1"/>
</file>

<file path=xl/ctrlProps/ctrlProp396.xml><?xml version="1.0" encoding="utf-8"?>
<formControlPr xmlns="http://schemas.microsoft.com/office/spreadsheetml/2009/9/main" objectType="CheckBox" lockText="1"/>
</file>

<file path=xl/ctrlProps/ctrlProp397.xml><?xml version="1.0" encoding="utf-8"?>
<formControlPr xmlns="http://schemas.microsoft.com/office/spreadsheetml/2009/9/main" objectType="CheckBox" lockText="1"/>
</file>

<file path=xl/ctrlProps/ctrlProp398.xml><?xml version="1.0" encoding="utf-8"?>
<formControlPr xmlns="http://schemas.microsoft.com/office/spreadsheetml/2009/9/main" objectType="CheckBox" lockText="1"/>
</file>

<file path=xl/ctrlProps/ctrlProp399.xml><?xml version="1.0" encoding="utf-8"?>
<formControlPr xmlns="http://schemas.microsoft.com/office/spreadsheetml/2009/9/main" objectType="CheckBox" lockText="1"/>
</file>

<file path=xl/ctrlProps/ctrlProp4.xml><?xml version="1.0" encoding="utf-8"?>
<formControlPr xmlns="http://schemas.microsoft.com/office/spreadsheetml/2009/9/main" objectType="CheckBox" lockText="1"/>
</file>

<file path=xl/ctrlProps/ctrlProp40.xml><?xml version="1.0" encoding="utf-8"?>
<formControlPr xmlns="http://schemas.microsoft.com/office/spreadsheetml/2009/9/main" objectType="CheckBox" lockText="1"/>
</file>

<file path=xl/ctrlProps/ctrlProp400.xml><?xml version="1.0" encoding="utf-8"?>
<formControlPr xmlns="http://schemas.microsoft.com/office/spreadsheetml/2009/9/main" objectType="CheckBox" lockText="1"/>
</file>

<file path=xl/ctrlProps/ctrlProp401.xml><?xml version="1.0" encoding="utf-8"?>
<formControlPr xmlns="http://schemas.microsoft.com/office/spreadsheetml/2009/9/main" objectType="CheckBox" lockText="1"/>
</file>

<file path=xl/ctrlProps/ctrlProp402.xml><?xml version="1.0" encoding="utf-8"?>
<formControlPr xmlns="http://schemas.microsoft.com/office/spreadsheetml/2009/9/main" objectType="CheckBox" lockText="1"/>
</file>

<file path=xl/ctrlProps/ctrlProp403.xml><?xml version="1.0" encoding="utf-8"?>
<formControlPr xmlns="http://schemas.microsoft.com/office/spreadsheetml/2009/9/main" objectType="CheckBox" lockText="1"/>
</file>

<file path=xl/ctrlProps/ctrlProp404.xml><?xml version="1.0" encoding="utf-8"?>
<formControlPr xmlns="http://schemas.microsoft.com/office/spreadsheetml/2009/9/main" objectType="CheckBox" lockText="1"/>
</file>

<file path=xl/ctrlProps/ctrlProp405.xml><?xml version="1.0" encoding="utf-8"?>
<formControlPr xmlns="http://schemas.microsoft.com/office/spreadsheetml/2009/9/main" objectType="CheckBox" lockText="1"/>
</file>

<file path=xl/ctrlProps/ctrlProp406.xml><?xml version="1.0" encoding="utf-8"?>
<formControlPr xmlns="http://schemas.microsoft.com/office/spreadsheetml/2009/9/main" objectType="CheckBox" lockText="1"/>
</file>

<file path=xl/ctrlProps/ctrlProp407.xml><?xml version="1.0" encoding="utf-8"?>
<formControlPr xmlns="http://schemas.microsoft.com/office/spreadsheetml/2009/9/main" objectType="CheckBox" lockText="1"/>
</file>

<file path=xl/ctrlProps/ctrlProp408.xml><?xml version="1.0" encoding="utf-8"?>
<formControlPr xmlns="http://schemas.microsoft.com/office/spreadsheetml/2009/9/main" objectType="CheckBox" lockText="1"/>
</file>

<file path=xl/ctrlProps/ctrlProp409.xml><?xml version="1.0" encoding="utf-8"?>
<formControlPr xmlns="http://schemas.microsoft.com/office/spreadsheetml/2009/9/main" objectType="CheckBox" lockText="1"/>
</file>

<file path=xl/ctrlProps/ctrlProp41.xml><?xml version="1.0" encoding="utf-8"?>
<formControlPr xmlns="http://schemas.microsoft.com/office/spreadsheetml/2009/9/main" objectType="CheckBox" lockText="1"/>
</file>

<file path=xl/ctrlProps/ctrlProp410.xml><?xml version="1.0" encoding="utf-8"?>
<formControlPr xmlns="http://schemas.microsoft.com/office/spreadsheetml/2009/9/main" objectType="CheckBox" lockText="1"/>
</file>

<file path=xl/ctrlProps/ctrlProp411.xml><?xml version="1.0" encoding="utf-8"?>
<formControlPr xmlns="http://schemas.microsoft.com/office/spreadsheetml/2009/9/main" objectType="CheckBox" lockText="1"/>
</file>

<file path=xl/ctrlProps/ctrlProp412.xml><?xml version="1.0" encoding="utf-8"?>
<formControlPr xmlns="http://schemas.microsoft.com/office/spreadsheetml/2009/9/main" objectType="CheckBox" lockText="1"/>
</file>

<file path=xl/ctrlProps/ctrlProp413.xml><?xml version="1.0" encoding="utf-8"?>
<formControlPr xmlns="http://schemas.microsoft.com/office/spreadsheetml/2009/9/main" objectType="CheckBox" lockText="1"/>
</file>

<file path=xl/ctrlProps/ctrlProp414.xml><?xml version="1.0" encoding="utf-8"?>
<formControlPr xmlns="http://schemas.microsoft.com/office/spreadsheetml/2009/9/main" objectType="CheckBox" lockText="1"/>
</file>

<file path=xl/ctrlProps/ctrlProp415.xml><?xml version="1.0" encoding="utf-8"?>
<formControlPr xmlns="http://schemas.microsoft.com/office/spreadsheetml/2009/9/main" objectType="CheckBox" lockText="1"/>
</file>

<file path=xl/ctrlProps/ctrlProp416.xml><?xml version="1.0" encoding="utf-8"?>
<formControlPr xmlns="http://schemas.microsoft.com/office/spreadsheetml/2009/9/main" objectType="CheckBox" lockText="1"/>
</file>

<file path=xl/ctrlProps/ctrlProp417.xml><?xml version="1.0" encoding="utf-8"?>
<formControlPr xmlns="http://schemas.microsoft.com/office/spreadsheetml/2009/9/main" objectType="CheckBox" lockText="1"/>
</file>

<file path=xl/ctrlProps/ctrlProp418.xml><?xml version="1.0" encoding="utf-8"?>
<formControlPr xmlns="http://schemas.microsoft.com/office/spreadsheetml/2009/9/main" objectType="CheckBox" lockText="1"/>
</file>

<file path=xl/ctrlProps/ctrlProp419.xml><?xml version="1.0" encoding="utf-8"?>
<formControlPr xmlns="http://schemas.microsoft.com/office/spreadsheetml/2009/9/main" objectType="CheckBox" lockText="1"/>
</file>

<file path=xl/ctrlProps/ctrlProp42.xml><?xml version="1.0" encoding="utf-8"?>
<formControlPr xmlns="http://schemas.microsoft.com/office/spreadsheetml/2009/9/main" objectType="CheckBox" lockText="1"/>
</file>

<file path=xl/ctrlProps/ctrlProp420.xml><?xml version="1.0" encoding="utf-8"?>
<formControlPr xmlns="http://schemas.microsoft.com/office/spreadsheetml/2009/9/main" objectType="CheckBox" lockText="1"/>
</file>

<file path=xl/ctrlProps/ctrlProp421.xml><?xml version="1.0" encoding="utf-8"?>
<formControlPr xmlns="http://schemas.microsoft.com/office/spreadsheetml/2009/9/main" objectType="CheckBox" lockText="1"/>
</file>

<file path=xl/ctrlProps/ctrlProp422.xml><?xml version="1.0" encoding="utf-8"?>
<formControlPr xmlns="http://schemas.microsoft.com/office/spreadsheetml/2009/9/main" objectType="CheckBox" lockText="1"/>
</file>

<file path=xl/ctrlProps/ctrlProp423.xml><?xml version="1.0" encoding="utf-8"?>
<formControlPr xmlns="http://schemas.microsoft.com/office/spreadsheetml/2009/9/main" objectType="CheckBox" lockText="1"/>
</file>

<file path=xl/ctrlProps/ctrlProp424.xml><?xml version="1.0" encoding="utf-8"?>
<formControlPr xmlns="http://schemas.microsoft.com/office/spreadsheetml/2009/9/main" objectType="CheckBox" lockText="1"/>
</file>

<file path=xl/ctrlProps/ctrlProp425.xml><?xml version="1.0" encoding="utf-8"?>
<formControlPr xmlns="http://schemas.microsoft.com/office/spreadsheetml/2009/9/main" objectType="CheckBox" lockText="1"/>
</file>

<file path=xl/ctrlProps/ctrlProp426.xml><?xml version="1.0" encoding="utf-8"?>
<formControlPr xmlns="http://schemas.microsoft.com/office/spreadsheetml/2009/9/main" objectType="CheckBox" lockText="1"/>
</file>

<file path=xl/ctrlProps/ctrlProp427.xml><?xml version="1.0" encoding="utf-8"?>
<formControlPr xmlns="http://schemas.microsoft.com/office/spreadsheetml/2009/9/main" objectType="CheckBox" lockText="1"/>
</file>

<file path=xl/ctrlProps/ctrlProp428.xml><?xml version="1.0" encoding="utf-8"?>
<formControlPr xmlns="http://schemas.microsoft.com/office/spreadsheetml/2009/9/main" objectType="CheckBox" lockText="1"/>
</file>

<file path=xl/ctrlProps/ctrlProp429.xml><?xml version="1.0" encoding="utf-8"?>
<formControlPr xmlns="http://schemas.microsoft.com/office/spreadsheetml/2009/9/main" objectType="CheckBox" lockText="1"/>
</file>

<file path=xl/ctrlProps/ctrlProp43.xml><?xml version="1.0" encoding="utf-8"?>
<formControlPr xmlns="http://schemas.microsoft.com/office/spreadsheetml/2009/9/main" objectType="CheckBox" lockText="1"/>
</file>

<file path=xl/ctrlProps/ctrlProp430.xml><?xml version="1.0" encoding="utf-8"?>
<formControlPr xmlns="http://schemas.microsoft.com/office/spreadsheetml/2009/9/main" objectType="CheckBox" lockText="1"/>
</file>

<file path=xl/ctrlProps/ctrlProp431.xml><?xml version="1.0" encoding="utf-8"?>
<formControlPr xmlns="http://schemas.microsoft.com/office/spreadsheetml/2009/9/main" objectType="CheckBox" lockText="1"/>
</file>

<file path=xl/ctrlProps/ctrlProp432.xml><?xml version="1.0" encoding="utf-8"?>
<formControlPr xmlns="http://schemas.microsoft.com/office/spreadsheetml/2009/9/main" objectType="CheckBox" lockText="1"/>
</file>

<file path=xl/ctrlProps/ctrlProp433.xml><?xml version="1.0" encoding="utf-8"?>
<formControlPr xmlns="http://schemas.microsoft.com/office/spreadsheetml/2009/9/main" objectType="CheckBox" lockText="1"/>
</file>

<file path=xl/ctrlProps/ctrlProp434.xml><?xml version="1.0" encoding="utf-8"?>
<formControlPr xmlns="http://schemas.microsoft.com/office/spreadsheetml/2009/9/main" objectType="CheckBox" lockText="1"/>
</file>

<file path=xl/ctrlProps/ctrlProp435.xml><?xml version="1.0" encoding="utf-8"?>
<formControlPr xmlns="http://schemas.microsoft.com/office/spreadsheetml/2009/9/main" objectType="CheckBox" lockText="1"/>
</file>

<file path=xl/ctrlProps/ctrlProp436.xml><?xml version="1.0" encoding="utf-8"?>
<formControlPr xmlns="http://schemas.microsoft.com/office/spreadsheetml/2009/9/main" objectType="CheckBox" lockText="1"/>
</file>

<file path=xl/ctrlProps/ctrlProp437.xml><?xml version="1.0" encoding="utf-8"?>
<formControlPr xmlns="http://schemas.microsoft.com/office/spreadsheetml/2009/9/main" objectType="CheckBox" lockText="1"/>
</file>

<file path=xl/ctrlProps/ctrlProp438.xml><?xml version="1.0" encoding="utf-8"?>
<formControlPr xmlns="http://schemas.microsoft.com/office/spreadsheetml/2009/9/main" objectType="CheckBox" lockText="1"/>
</file>

<file path=xl/ctrlProps/ctrlProp439.xml><?xml version="1.0" encoding="utf-8"?>
<formControlPr xmlns="http://schemas.microsoft.com/office/spreadsheetml/2009/9/main" objectType="CheckBox" lockText="1"/>
</file>

<file path=xl/ctrlProps/ctrlProp44.xml><?xml version="1.0" encoding="utf-8"?>
<formControlPr xmlns="http://schemas.microsoft.com/office/spreadsheetml/2009/9/main" objectType="CheckBox" lockText="1"/>
</file>

<file path=xl/ctrlProps/ctrlProp440.xml><?xml version="1.0" encoding="utf-8"?>
<formControlPr xmlns="http://schemas.microsoft.com/office/spreadsheetml/2009/9/main" objectType="CheckBox" lockText="1"/>
</file>

<file path=xl/ctrlProps/ctrlProp441.xml><?xml version="1.0" encoding="utf-8"?>
<formControlPr xmlns="http://schemas.microsoft.com/office/spreadsheetml/2009/9/main" objectType="CheckBox" lockText="1"/>
</file>

<file path=xl/ctrlProps/ctrlProp442.xml><?xml version="1.0" encoding="utf-8"?>
<formControlPr xmlns="http://schemas.microsoft.com/office/spreadsheetml/2009/9/main" objectType="CheckBox" lockText="1"/>
</file>

<file path=xl/ctrlProps/ctrlProp443.xml><?xml version="1.0" encoding="utf-8"?>
<formControlPr xmlns="http://schemas.microsoft.com/office/spreadsheetml/2009/9/main" objectType="CheckBox" lockText="1"/>
</file>

<file path=xl/ctrlProps/ctrlProp444.xml><?xml version="1.0" encoding="utf-8"?>
<formControlPr xmlns="http://schemas.microsoft.com/office/spreadsheetml/2009/9/main" objectType="CheckBox" lockText="1"/>
</file>

<file path=xl/ctrlProps/ctrlProp445.xml><?xml version="1.0" encoding="utf-8"?>
<formControlPr xmlns="http://schemas.microsoft.com/office/spreadsheetml/2009/9/main" objectType="CheckBox" lockText="1"/>
</file>

<file path=xl/ctrlProps/ctrlProp446.xml><?xml version="1.0" encoding="utf-8"?>
<formControlPr xmlns="http://schemas.microsoft.com/office/spreadsheetml/2009/9/main" objectType="CheckBox" lockText="1"/>
</file>

<file path=xl/ctrlProps/ctrlProp447.xml><?xml version="1.0" encoding="utf-8"?>
<formControlPr xmlns="http://schemas.microsoft.com/office/spreadsheetml/2009/9/main" objectType="CheckBox" lockText="1"/>
</file>

<file path=xl/ctrlProps/ctrlProp448.xml><?xml version="1.0" encoding="utf-8"?>
<formControlPr xmlns="http://schemas.microsoft.com/office/spreadsheetml/2009/9/main" objectType="CheckBox" lockText="1"/>
</file>

<file path=xl/ctrlProps/ctrlProp449.xml><?xml version="1.0" encoding="utf-8"?>
<formControlPr xmlns="http://schemas.microsoft.com/office/spreadsheetml/2009/9/main" objectType="CheckBox" lockText="1"/>
</file>

<file path=xl/ctrlProps/ctrlProp45.xml><?xml version="1.0" encoding="utf-8"?>
<formControlPr xmlns="http://schemas.microsoft.com/office/spreadsheetml/2009/9/main" objectType="CheckBox" lockText="1"/>
</file>

<file path=xl/ctrlProps/ctrlProp450.xml><?xml version="1.0" encoding="utf-8"?>
<formControlPr xmlns="http://schemas.microsoft.com/office/spreadsheetml/2009/9/main" objectType="CheckBox" lockText="1"/>
</file>

<file path=xl/ctrlProps/ctrlProp451.xml><?xml version="1.0" encoding="utf-8"?>
<formControlPr xmlns="http://schemas.microsoft.com/office/spreadsheetml/2009/9/main" objectType="CheckBox" lockText="1"/>
</file>

<file path=xl/ctrlProps/ctrlProp452.xml><?xml version="1.0" encoding="utf-8"?>
<formControlPr xmlns="http://schemas.microsoft.com/office/spreadsheetml/2009/9/main" objectType="CheckBox" lockText="1"/>
</file>

<file path=xl/ctrlProps/ctrlProp453.xml><?xml version="1.0" encoding="utf-8"?>
<formControlPr xmlns="http://schemas.microsoft.com/office/spreadsheetml/2009/9/main" objectType="CheckBox" lockText="1"/>
</file>

<file path=xl/ctrlProps/ctrlProp454.xml><?xml version="1.0" encoding="utf-8"?>
<formControlPr xmlns="http://schemas.microsoft.com/office/spreadsheetml/2009/9/main" objectType="CheckBox" lockText="1"/>
</file>

<file path=xl/ctrlProps/ctrlProp455.xml><?xml version="1.0" encoding="utf-8"?>
<formControlPr xmlns="http://schemas.microsoft.com/office/spreadsheetml/2009/9/main" objectType="CheckBox" lockText="1"/>
</file>

<file path=xl/ctrlProps/ctrlProp456.xml><?xml version="1.0" encoding="utf-8"?>
<formControlPr xmlns="http://schemas.microsoft.com/office/spreadsheetml/2009/9/main" objectType="CheckBox" lockText="1"/>
</file>

<file path=xl/ctrlProps/ctrlProp457.xml><?xml version="1.0" encoding="utf-8"?>
<formControlPr xmlns="http://schemas.microsoft.com/office/spreadsheetml/2009/9/main" objectType="CheckBox" lockText="1"/>
</file>

<file path=xl/ctrlProps/ctrlProp458.xml><?xml version="1.0" encoding="utf-8"?>
<formControlPr xmlns="http://schemas.microsoft.com/office/spreadsheetml/2009/9/main" objectType="CheckBox" lockText="1"/>
</file>

<file path=xl/ctrlProps/ctrlProp459.xml><?xml version="1.0" encoding="utf-8"?>
<formControlPr xmlns="http://schemas.microsoft.com/office/spreadsheetml/2009/9/main" objectType="CheckBox" lockText="1"/>
</file>

<file path=xl/ctrlProps/ctrlProp46.xml><?xml version="1.0" encoding="utf-8"?>
<formControlPr xmlns="http://schemas.microsoft.com/office/spreadsheetml/2009/9/main" objectType="CheckBox" lockText="1"/>
</file>

<file path=xl/ctrlProps/ctrlProp460.xml><?xml version="1.0" encoding="utf-8"?>
<formControlPr xmlns="http://schemas.microsoft.com/office/spreadsheetml/2009/9/main" objectType="CheckBox" lockText="1"/>
</file>

<file path=xl/ctrlProps/ctrlProp461.xml><?xml version="1.0" encoding="utf-8"?>
<formControlPr xmlns="http://schemas.microsoft.com/office/spreadsheetml/2009/9/main" objectType="CheckBox" lockText="1"/>
</file>

<file path=xl/ctrlProps/ctrlProp462.xml><?xml version="1.0" encoding="utf-8"?>
<formControlPr xmlns="http://schemas.microsoft.com/office/spreadsheetml/2009/9/main" objectType="CheckBox" lockText="1"/>
</file>

<file path=xl/ctrlProps/ctrlProp463.xml><?xml version="1.0" encoding="utf-8"?>
<formControlPr xmlns="http://schemas.microsoft.com/office/spreadsheetml/2009/9/main" objectType="CheckBox" lockText="1"/>
</file>

<file path=xl/ctrlProps/ctrlProp464.xml><?xml version="1.0" encoding="utf-8"?>
<formControlPr xmlns="http://schemas.microsoft.com/office/spreadsheetml/2009/9/main" objectType="CheckBox" lockText="1"/>
</file>

<file path=xl/ctrlProps/ctrlProp465.xml><?xml version="1.0" encoding="utf-8"?>
<formControlPr xmlns="http://schemas.microsoft.com/office/spreadsheetml/2009/9/main" objectType="CheckBox" lockText="1"/>
</file>

<file path=xl/ctrlProps/ctrlProp466.xml><?xml version="1.0" encoding="utf-8"?>
<formControlPr xmlns="http://schemas.microsoft.com/office/spreadsheetml/2009/9/main" objectType="CheckBox" lockText="1"/>
</file>

<file path=xl/ctrlProps/ctrlProp467.xml><?xml version="1.0" encoding="utf-8"?>
<formControlPr xmlns="http://schemas.microsoft.com/office/spreadsheetml/2009/9/main" objectType="CheckBox" lockText="1"/>
</file>

<file path=xl/ctrlProps/ctrlProp468.xml><?xml version="1.0" encoding="utf-8"?>
<formControlPr xmlns="http://schemas.microsoft.com/office/spreadsheetml/2009/9/main" objectType="CheckBox" lockText="1"/>
</file>

<file path=xl/ctrlProps/ctrlProp469.xml><?xml version="1.0" encoding="utf-8"?>
<formControlPr xmlns="http://schemas.microsoft.com/office/spreadsheetml/2009/9/main" objectType="CheckBox" lockText="1"/>
</file>

<file path=xl/ctrlProps/ctrlProp47.xml><?xml version="1.0" encoding="utf-8"?>
<formControlPr xmlns="http://schemas.microsoft.com/office/spreadsheetml/2009/9/main" objectType="CheckBox" lockText="1"/>
</file>

<file path=xl/ctrlProps/ctrlProp470.xml><?xml version="1.0" encoding="utf-8"?>
<formControlPr xmlns="http://schemas.microsoft.com/office/spreadsheetml/2009/9/main" objectType="CheckBox" lockText="1"/>
</file>

<file path=xl/ctrlProps/ctrlProp471.xml><?xml version="1.0" encoding="utf-8"?>
<formControlPr xmlns="http://schemas.microsoft.com/office/spreadsheetml/2009/9/main" objectType="CheckBox" lockText="1"/>
</file>

<file path=xl/ctrlProps/ctrlProp472.xml><?xml version="1.0" encoding="utf-8"?>
<formControlPr xmlns="http://schemas.microsoft.com/office/spreadsheetml/2009/9/main" objectType="CheckBox" lockText="1"/>
</file>

<file path=xl/ctrlProps/ctrlProp473.xml><?xml version="1.0" encoding="utf-8"?>
<formControlPr xmlns="http://schemas.microsoft.com/office/spreadsheetml/2009/9/main" objectType="CheckBox" lockText="1"/>
</file>

<file path=xl/ctrlProps/ctrlProp474.xml><?xml version="1.0" encoding="utf-8"?>
<formControlPr xmlns="http://schemas.microsoft.com/office/spreadsheetml/2009/9/main" objectType="CheckBox" lockText="1"/>
</file>

<file path=xl/ctrlProps/ctrlProp475.xml><?xml version="1.0" encoding="utf-8"?>
<formControlPr xmlns="http://schemas.microsoft.com/office/spreadsheetml/2009/9/main" objectType="CheckBox" lockText="1"/>
</file>

<file path=xl/ctrlProps/ctrlProp476.xml><?xml version="1.0" encoding="utf-8"?>
<formControlPr xmlns="http://schemas.microsoft.com/office/spreadsheetml/2009/9/main" objectType="CheckBox" lockText="1"/>
</file>

<file path=xl/ctrlProps/ctrlProp48.xml><?xml version="1.0" encoding="utf-8"?>
<formControlPr xmlns="http://schemas.microsoft.com/office/spreadsheetml/2009/9/main" objectType="CheckBox" fmlaLink="$BD$47" lockText="1"/>
</file>

<file path=xl/ctrlProps/ctrlProp49.xml><?xml version="1.0" encoding="utf-8"?>
<formControlPr xmlns="http://schemas.microsoft.com/office/spreadsheetml/2009/9/main" objectType="CheckBox" fmlaLink="$BD$48" lockText="1"/>
</file>

<file path=xl/ctrlProps/ctrlProp5.xml><?xml version="1.0" encoding="utf-8"?>
<formControlPr xmlns="http://schemas.microsoft.com/office/spreadsheetml/2009/9/main" objectType="CheckBox" lockText="1"/>
</file>

<file path=xl/ctrlProps/ctrlProp50.xml><?xml version="1.0" encoding="utf-8"?>
<formControlPr xmlns="http://schemas.microsoft.com/office/spreadsheetml/2009/9/main" objectType="CheckBox" lockText="1"/>
</file>

<file path=xl/ctrlProps/ctrlProp51.xml><?xml version="1.0" encoding="utf-8"?>
<formControlPr xmlns="http://schemas.microsoft.com/office/spreadsheetml/2009/9/main" objectType="CheckBox" lockText="1"/>
</file>

<file path=xl/ctrlProps/ctrlProp52.xml><?xml version="1.0" encoding="utf-8"?>
<formControlPr xmlns="http://schemas.microsoft.com/office/spreadsheetml/2009/9/main" objectType="CheckBox" lockText="1"/>
</file>

<file path=xl/ctrlProps/ctrlProp53.xml><?xml version="1.0" encoding="utf-8"?>
<formControlPr xmlns="http://schemas.microsoft.com/office/spreadsheetml/2009/9/main" objectType="CheckBox" lockText="1"/>
</file>

<file path=xl/ctrlProps/ctrlProp54.xml><?xml version="1.0" encoding="utf-8"?>
<formControlPr xmlns="http://schemas.microsoft.com/office/spreadsheetml/2009/9/main" objectType="CheckBox" lockText="1"/>
</file>

<file path=xl/ctrlProps/ctrlProp55.xml><?xml version="1.0" encoding="utf-8"?>
<formControlPr xmlns="http://schemas.microsoft.com/office/spreadsheetml/2009/9/main" objectType="CheckBox" lockText="1"/>
</file>

<file path=xl/ctrlProps/ctrlProp56.xml><?xml version="1.0" encoding="utf-8"?>
<formControlPr xmlns="http://schemas.microsoft.com/office/spreadsheetml/2009/9/main" objectType="CheckBox" lockText="1"/>
</file>

<file path=xl/ctrlProps/ctrlProp57.xml><?xml version="1.0" encoding="utf-8"?>
<formControlPr xmlns="http://schemas.microsoft.com/office/spreadsheetml/2009/9/main" objectType="CheckBox" lockText="1"/>
</file>

<file path=xl/ctrlProps/ctrlProp58.xml><?xml version="1.0" encoding="utf-8"?>
<formControlPr xmlns="http://schemas.microsoft.com/office/spreadsheetml/2009/9/main" objectType="CheckBox" lockText="1"/>
</file>

<file path=xl/ctrlProps/ctrlProp59.xml><?xml version="1.0" encoding="utf-8"?>
<formControlPr xmlns="http://schemas.microsoft.com/office/spreadsheetml/2009/9/main" objectType="CheckBox" lockText="1"/>
</file>

<file path=xl/ctrlProps/ctrlProp6.xml><?xml version="1.0" encoding="utf-8"?>
<formControlPr xmlns="http://schemas.microsoft.com/office/spreadsheetml/2009/9/main" objectType="CheckBox" lockText="1"/>
</file>

<file path=xl/ctrlProps/ctrlProp60.xml><?xml version="1.0" encoding="utf-8"?>
<formControlPr xmlns="http://schemas.microsoft.com/office/spreadsheetml/2009/9/main" objectType="CheckBox" lockText="1"/>
</file>

<file path=xl/ctrlProps/ctrlProp61.xml><?xml version="1.0" encoding="utf-8"?>
<formControlPr xmlns="http://schemas.microsoft.com/office/spreadsheetml/2009/9/main" objectType="CheckBox" lockText="1"/>
</file>

<file path=xl/ctrlProps/ctrlProp62.xml><?xml version="1.0" encoding="utf-8"?>
<formControlPr xmlns="http://schemas.microsoft.com/office/spreadsheetml/2009/9/main" objectType="CheckBox" lockText="1"/>
</file>

<file path=xl/ctrlProps/ctrlProp63.xml><?xml version="1.0" encoding="utf-8"?>
<formControlPr xmlns="http://schemas.microsoft.com/office/spreadsheetml/2009/9/main" objectType="CheckBox" lockText="1"/>
</file>

<file path=xl/ctrlProps/ctrlProp64.xml><?xml version="1.0" encoding="utf-8"?>
<formControlPr xmlns="http://schemas.microsoft.com/office/spreadsheetml/2009/9/main" objectType="CheckBox" lockText="1"/>
</file>

<file path=xl/ctrlProps/ctrlProp65.xml><?xml version="1.0" encoding="utf-8"?>
<formControlPr xmlns="http://schemas.microsoft.com/office/spreadsheetml/2009/9/main" objectType="CheckBox" lockText="1"/>
</file>

<file path=xl/ctrlProps/ctrlProp66.xml><?xml version="1.0" encoding="utf-8"?>
<formControlPr xmlns="http://schemas.microsoft.com/office/spreadsheetml/2009/9/main" objectType="CheckBox" fmlaLink="$BW$16" lockText="1"/>
</file>

<file path=xl/ctrlProps/ctrlProp67.xml><?xml version="1.0" encoding="utf-8"?>
<formControlPr xmlns="http://schemas.microsoft.com/office/spreadsheetml/2009/9/main" objectType="CheckBox" fmlaLink="$BW$17" lockText="1"/>
</file>

<file path=xl/ctrlProps/ctrlProp68.xml><?xml version="1.0" encoding="utf-8"?>
<formControlPr xmlns="http://schemas.microsoft.com/office/spreadsheetml/2009/9/main" objectType="CheckBox" fmlaLink="$BW$18" lockText="1"/>
</file>

<file path=xl/ctrlProps/ctrlProp69.xml><?xml version="1.0" encoding="utf-8"?>
<formControlPr xmlns="http://schemas.microsoft.com/office/spreadsheetml/2009/9/main" objectType="CheckBox" lockText="1"/>
</file>

<file path=xl/ctrlProps/ctrlProp7.xml><?xml version="1.0" encoding="utf-8"?>
<formControlPr xmlns="http://schemas.microsoft.com/office/spreadsheetml/2009/9/main" objectType="CheckBox" lockText="1"/>
</file>

<file path=xl/ctrlProps/ctrlProp70.xml><?xml version="1.0" encoding="utf-8"?>
<formControlPr xmlns="http://schemas.microsoft.com/office/spreadsheetml/2009/9/main" objectType="CheckBox" lockText="1"/>
</file>

<file path=xl/ctrlProps/ctrlProp71.xml><?xml version="1.0" encoding="utf-8"?>
<formControlPr xmlns="http://schemas.microsoft.com/office/spreadsheetml/2009/9/main" objectType="CheckBox" lockText="1"/>
</file>

<file path=xl/ctrlProps/ctrlProp72.xml><?xml version="1.0" encoding="utf-8"?>
<formControlPr xmlns="http://schemas.microsoft.com/office/spreadsheetml/2009/9/main" objectType="CheckBox" lockText="1"/>
</file>

<file path=xl/ctrlProps/ctrlProp73.xml><?xml version="1.0" encoding="utf-8"?>
<formControlPr xmlns="http://schemas.microsoft.com/office/spreadsheetml/2009/9/main" objectType="CheckBox" lockText="1"/>
</file>

<file path=xl/ctrlProps/ctrlProp74.xml><?xml version="1.0" encoding="utf-8"?>
<formControlPr xmlns="http://schemas.microsoft.com/office/spreadsheetml/2009/9/main" objectType="CheckBox" lockText="1"/>
</file>

<file path=xl/ctrlProps/ctrlProp75.xml><?xml version="1.0" encoding="utf-8"?>
<formControlPr xmlns="http://schemas.microsoft.com/office/spreadsheetml/2009/9/main" objectType="CheckBox" lockText="1"/>
</file>

<file path=xl/ctrlProps/ctrlProp76.xml><?xml version="1.0" encoding="utf-8"?>
<formControlPr xmlns="http://schemas.microsoft.com/office/spreadsheetml/2009/9/main" objectType="CheckBox" lockText="1"/>
</file>

<file path=xl/ctrlProps/ctrlProp77.xml><?xml version="1.0" encoding="utf-8"?>
<formControlPr xmlns="http://schemas.microsoft.com/office/spreadsheetml/2009/9/main" objectType="CheckBox" lockText="1"/>
</file>

<file path=xl/ctrlProps/ctrlProp78.xml><?xml version="1.0" encoding="utf-8"?>
<formControlPr xmlns="http://schemas.microsoft.com/office/spreadsheetml/2009/9/main" objectType="CheckBox" lockText="1"/>
</file>

<file path=xl/ctrlProps/ctrlProp79.xml><?xml version="1.0" encoding="utf-8"?>
<formControlPr xmlns="http://schemas.microsoft.com/office/spreadsheetml/2009/9/main" objectType="CheckBox" lockText="1"/>
</file>

<file path=xl/ctrlProps/ctrlProp8.xml><?xml version="1.0" encoding="utf-8"?>
<formControlPr xmlns="http://schemas.microsoft.com/office/spreadsheetml/2009/9/main" objectType="CheckBox" lockText="1"/>
</file>

<file path=xl/ctrlProps/ctrlProp80.xml><?xml version="1.0" encoding="utf-8"?>
<formControlPr xmlns="http://schemas.microsoft.com/office/spreadsheetml/2009/9/main" objectType="CheckBox" lockText="1"/>
</file>

<file path=xl/ctrlProps/ctrlProp81.xml><?xml version="1.0" encoding="utf-8"?>
<formControlPr xmlns="http://schemas.microsoft.com/office/spreadsheetml/2009/9/main" objectType="CheckBox" lockText="1"/>
</file>

<file path=xl/ctrlProps/ctrlProp82.xml><?xml version="1.0" encoding="utf-8"?>
<formControlPr xmlns="http://schemas.microsoft.com/office/spreadsheetml/2009/9/main" objectType="CheckBox" lockText="1"/>
</file>

<file path=xl/ctrlProps/ctrlProp83.xml><?xml version="1.0" encoding="utf-8"?>
<formControlPr xmlns="http://schemas.microsoft.com/office/spreadsheetml/2009/9/main" objectType="CheckBox" lockText="1"/>
</file>

<file path=xl/ctrlProps/ctrlProp84.xml><?xml version="1.0" encoding="utf-8"?>
<formControlPr xmlns="http://schemas.microsoft.com/office/spreadsheetml/2009/9/main" objectType="CheckBox" lockText="1"/>
</file>

<file path=xl/ctrlProps/ctrlProp85.xml><?xml version="1.0" encoding="utf-8"?>
<formControlPr xmlns="http://schemas.microsoft.com/office/spreadsheetml/2009/9/main" objectType="CheckBox" lockText="1"/>
</file>

<file path=xl/ctrlProps/ctrlProp86.xml><?xml version="1.0" encoding="utf-8"?>
<formControlPr xmlns="http://schemas.microsoft.com/office/spreadsheetml/2009/9/main" objectType="CheckBox" lockText="1"/>
</file>

<file path=xl/ctrlProps/ctrlProp87.xml><?xml version="1.0" encoding="utf-8"?>
<formControlPr xmlns="http://schemas.microsoft.com/office/spreadsheetml/2009/9/main" objectType="CheckBox" lockText="1"/>
</file>

<file path=xl/ctrlProps/ctrlProp88.xml><?xml version="1.0" encoding="utf-8"?>
<formControlPr xmlns="http://schemas.microsoft.com/office/spreadsheetml/2009/9/main" objectType="CheckBox" lockText="1"/>
</file>

<file path=xl/ctrlProps/ctrlProp89.xml><?xml version="1.0" encoding="utf-8"?>
<formControlPr xmlns="http://schemas.microsoft.com/office/spreadsheetml/2009/9/main" objectType="CheckBox" lockText="1"/>
</file>

<file path=xl/ctrlProps/ctrlProp9.xml><?xml version="1.0" encoding="utf-8"?>
<formControlPr xmlns="http://schemas.microsoft.com/office/spreadsheetml/2009/9/main" objectType="CheckBox" lockText="1"/>
</file>

<file path=xl/ctrlProps/ctrlProp90.xml><?xml version="1.0" encoding="utf-8"?>
<formControlPr xmlns="http://schemas.microsoft.com/office/spreadsheetml/2009/9/main" objectType="CheckBox" lockText="1"/>
</file>

<file path=xl/ctrlProps/ctrlProp91.xml><?xml version="1.0" encoding="utf-8"?>
<formControlPr xmlns="http://schemas.microsoft.com/office/spreadsheetml/2009/9/main" objectType="CheckBox" lockText="1"/>
</file>

<file path=xl/ctrlProps/ctrlProp92.xml><?xml version="1.0" encoding="utf-8"?>
<formControlPr xmlns="http://schemas.microsoft.com/office/spreadsheetml/2009/9/main" objectType="CheckBox" lockText="1"/>
</file>

<file path=xl/ctrlProps/ctrlProp93.xml><?xml version="1.0" encoding="utf-8"?>
<formControlPr xmlns="http://schemas.microsoft.com/office/spreadsheetml/2009/9/main" objectType="CheckBox" lockText="1"/>
</file>

<file path=xl/ctrlProps/ctrlProp94.xml><?xml version="1.0" encoding="utf-8"?>
<formControlPr xmlns="http://schemas.microsoft.com/office/spreadsheetml/2009/9/main" objectType="CheckBox" lockText="1"/>
</file>

<file path=xl/ctrlProps/ctrlProp95.xml><?xml version="1.0" encoding="utf-8"?>
<formControlPr xmlns="http://schemas.microsoft.com/office/spreadsheetml/2009/9/main" objectType="CheckBox" lockText="1"/>
</file>

<file path=xl/ctrlProps/ctrlProp96.xml><?xml version="1.0" encoding="utf-8"?>
<formControlPr xmlns="http://schemas.microsoft.com/office/spreadsheetml/2009/9/main" objectType="CheckBox" lockText="1"/>
</file>

<file path=xl/ctrlProps/ctrlProp97.xml><?xml version="1.0" encoding="utf-8"?>
<formControlPr xmlns="http://schemas.microsoft.com/office/spreadsheetml/2009/9/main" objectType="CheckBox" lockText="1"/>
</file>

<file path=xl/ctrlProps/ctrlProp98.xml><?xml version="1.0" encoding="utf-8"?>
<formControlPr xmlns="http://schemas.microsoft.com/office/spreadsheetml/2009/9/main" objectType="CheckBox" lockText="1"/>
</file>

<file path=xl/ctrlProps/ctrlProp99.xml><?xml version="1.0" encoding="utf-8"?>
<formControlPr xmlns="http://schemas.microsoft.com/office/spreadsheetml/2009/9/main" objectType="CheckBox" lockText="1"/>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142875</xdr:colOff>
          <xdr:row>24</xdr:row>
          <xdr:rowOff>123825</xdr:rowOff>
        </xdr:from>
        <xdr:to>
          <xdr:col>3</xdr:col>
          <xdr:colOff>19050</xdr:colOff>
          <xdr:row>26</xdr:row>
          <xdr:rowOff>57150</xdr:rowOff>
        </xdr:to>
        <xdr:sp macro="" textlink="">
          <xdr:nvSpPr>
            <xdr:cNvPr id="1450022" name="Check Box 38" hidden="1">
              <a:extLst>
                <a:ext uri="{63B3BB69-23CF-44E3-9099-C40C66FF867C}">
                  <a14:compatExt spid="_x0000_s1450022"/>
                </a:ext>
                <a:ext uri="{FF2B5EF4-FFF2-40B4-BE49-F238E27FC236}">
                  <a16:creationId xmlns:a16="http://schemas.microsoft.com/office/drawing/2014/main" id="{00000000-0008-0000-0200-000026201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142875</xdr:colOff>
          <xdr:row>25</xdr:row>
          <xdr:rowOff>133350</xdr:rowOff>
        </xdr:from>
        <xdr:to>
          <xdr:col>3</xdr:col>
          <xdr:colOff>19050</xdr:colOff>
          <xdr:row>27</xdr:row>
          <xdr:rowOff>19050</xdr:rowOff>
        </xdr:to>
        <xdr:sp macro="" textlink="">
          <xdr:nvSpPr>
            <xdr:cNvPr id="1450023" name="Check Box 39" hidden="1">
              <a:extLst>
                <a:ext uri="{63B3BB69-23CF-44E3-9099-C40C66FF867C}">
                  <a14:compatExt spid="_x0000_s1450023"/>
                </a:ext>
                <a:ext uri="{FF2B5EF4-FFF2-40B4-BE49-F238E27FC236}">
                  <a16:creationId xmlns:a16="http://schemas.microsoft.com/office/drawing/2014/main" id="{00000000-0008-0000-0200-000027201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142875</xdr:colOff>
          <xdr:row>28</xdr:row>
          <xdr:rowOff>123825</xdr:rowOff>
        </xdr:from>
        <xdr:to>
          <xdr:col>3</xdr:col>
          <xdr:colOff>19050</xdr:colOff>
          <xdr:row>30</xdr:row>
          <xdr:rowOff>57150</xdr:rowOff>
        </xdr:to>
        <xdr:sp macro="" textlink="">
          <xdr:nvSpPr>
            <xdr:cNvPr id="1450024" name="Check Box 40" hidden="1">
              <a:extLst>
                <a:ext uri="{63B3BB69-23CF-44E3-9099-C40C66FF867C}">
                  <a14:compatExt spid="_x0000_s1450024"/>
                </a:ext>
                <a:ext uri="{FF2B5EF4-FFF2-40B4-BE49-F238E27FC236}">
                  <a16:creationId xmlns:a16="http://schemas.microsoft.com/office/drawing/2014/main" id="{00000000-0008-0000-0200-000028201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142875</xdr:colOff>
          <xdr:row>29</xdr:row>
          <xdr:rowOff>123825</xdr:rowOff>
        </xdr:from>
        <xdr:to>
          <xdr:col>3</xdr:col>
          <xdr:colOff>19050</xdr:colOff>
          <xdr:row>31</xdr:row>
          <xdr:rowOff>57150</xdr:rowOff>
        </xdr:to>
        <xdr:sp macro="" textlink="">
          <xdr:nvSpPr>
            <xdr:cNvPr id="1450025" name="Check Box 41" hidden="1">
              <a:extLst>
                <a:ext uri="{63B3BB69-23CF-44E3-9099-C40C66FF867C}">
                  <a14:compatExt spid="_x0000_s1450025"/>
                </a:ext>
                <a:ext uri="{FF2B5EF4-FFF2-40B4-BE49-F238E27FC236}">
                  <a16:creationId xmlns:a16="http://schemas.microsoft.com/office/drawing/2014/main" id="{00000000-0008-0000-0200-000029201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142875</xdr:colOff>
          <xdr:row>30</xdr:row>
          <xdr:rowOff>123825</xdr:rowOff>
        </xdr:from>
        <xdr:to>
          <xdr:col>3</xdr:col>
          <xdr:colOff>19050</xdr:colOff>
          <xdr:row>32</xdr:row>
          <xdr:rowOff>57150</xdr:rowOff>
        </xdr:to>
        <xdr:sp macro="" textlink="">
          <xdr:nvSpPr>
            <xdr:cNvPr id="1450026" name="Check Box 42" hidden="1">
              <a:extLst>
                <a:ext uri="{63B3BB69-23CF-44E3-9099-C40C66FF867C}">
                  <a14:compatExt spid="_x0000_s1450026"/>
                </a:ext>
                <a:ext uri="{FF2B5EF4-FFF2-40B4-BE49-F238E27FC236}">
                  <a16:creationId xmlns:a16="http://schemas.microsoft.com/office/drawing/2014/main" id="{00000000-0008-0000-0200-00002A201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142875</xdr:colOff>
          <xdr:row>31</xdr:row>
          <xdr:rowOff>114300</xdr:rowOff>
        </xdr:from>
        <xdr:to>
          <xdr:col>3</xdr:col>
          <xdr:colOff>19050</xdr:colOff>
          <xdr:row>33</xdr:row>
          <xdr:rowOff>47625</xdr:rowOff>
        </xdr:to>
        <xdr:sp macro="" textlink="">
          <xdr:nvSpPr>
            <xdr:cNvPr id="1450027" name="Check Box 43" hidden="1">
              <a:extLst>
                <a:ext uri="{63B3BB69-23CF-44E3-9099-C40C66FF867C}">
                  <a14:compatExt spid="_x0000_s1450027"/>
                </a:ext>
                <a:ext uri="{FF2B5EF4-FFF2-40B4-BE49-F238E27FC236}">
                  <a16:creationId xmlns:a16="http://schemas.microsoft.com/office/drawing/2014/main" id="{00000000-0008-0000-0200-00002B201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142875</xdr:colOff>
          <xdr:row>27</xdr:row>
          <xdr:rowOff>142875</xdr:rowOff>
        </xdr:from>
        <xdr:to>
          <xdr:col>3</xdr:col>
          <xdr:colOff>19050</xdr:colOff>
          <xdr:row>29</xdr:row>
          <xdr:rowOff>28575</xdr:rowOff>
        </xdr:to>
        <xdr:sp macro="" textlink="">
          <xdr:nvSpPr>
            <xdr:cNvPr id="1450028" name="Check Box 44" hidden="1">
              <a:extLst>
                <a:ext uri="{63B3BB69-23CF-44E3-9099-C40C66FF867C}">
                  <a14:compatExt spid="_x0000_s1450028"/>
                </a:ext>
                <a:ext uri="{FF2B5EF4-FFF2-40B4-BE49-F238E27FC236}">
                  <a16:creationId xmlns:a16="http://schemas.microsoft.com/office/drawing/2014/main" id="{00000000-0008-0000-0200-00002C201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142875</xdr:colOff>
          <xdr:row>32</xdr:row>
          <xdr:rowOff>104775</xdr:rowOff>
        </xdr:from>
        <xdr:to>
          <xdr:col>3</xdr:col>
          <xdr:colOff>19050</xdr:colOff>
          <xdr:row>34</xdr:row>
          <xdr:rowOff>38100</xdr:rowOff>
        </xdr:to>
        <xdr:sp macro="" textlink="">
          <xdr:nvSpPr>
            <xdr:cNvPr id="1450029" name="Check Box 45" hidden="1">
              <a:extLst>
                <a:ext uri="{63B3BB69-23CF-44E3-9099-C40C66FF867C}">
                  <a14:compatExt spid="_x0000_s1450029"/>
                </a:ext>
                <a:ext uri="{FF2B5EF4-FFF2-40B4-BE49-F238E27FC236}">
                  <a16:creationId xmlns:a16="http://schemas.microsoft.com/office/drawing/2014/main" id="{00000000-0008-0000-0200-00002D201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0</xdr:colOff>
          <xdr:row>35</xdr:row>
          <xdr:rowOff>114300</xdr:rowOff>
        </xdr:from>
        <xdr:to>
          <xdr:col>27</xdr:col>
          <xdr:colOff>114625</xdr:colOff>
          <xdr:row>37</xdr:row>
          <xdr:rowOff>95406</xdr:rowOff>
        </xdr:to>
        <xdr:grpSp>
          <xdr:nvGrpSpPr>
            <xdr:cNvPr id="11" name="グループ化 10">
              <a:extLst>
                <a:ext uri="{FF2B5EF4-FFF2-40B4-BE49-F238E27FC236}">
                  <a16:creationId xmlns:a16="http://schemas.microsoft.com/office/drawing/2014/main" id="{00000000-0008-0000-0200-00000B000000}"/>
                </a:ext>
              </a:extLst>
            </xdr:cNvPr>
            <xdr:cNvGrpSpPr/>
          </xdr:nvGrpSpPr>
          <xdr:grpSpPr>
            <a:xfrm>
              <a:off x="276225" y="6238875"/>
              <a:ext cx="4162750" cy="324006"/>
              <a:chOff x="276225" y="6696075"/>
              <a:chExt cx="4162750" cy="324006"/>
            </a:xfrm>
          </xdr:grpSpPr>
          <xdr:sp macro="" textlink="">
            <xdr:nvSpPr>
              <xdr:cNvPr id="1450030" name="Check Box 46" hidden="1">
                <a:extLst>
                  <a:ext uri="{63B3BB69-23CF-44E3-9099-C40C66FF867C}">
                    <a14:compatExt spid="_x0000_s1450030"/>
                  </a:ext>
                  <a:ext uri="{FF2B5EF4-FFF2-40B4-BE49-F238E27FC236}">
                    <a16:creationId xmlns:a16="http://schemas.microsoft.com/office/drawing/2014/main" id="{00000000-0008-0000-0200-00002E201600}"/>
                  </a:ext>
                </a:extLst>
              </xdr:cNvPr>
              <xdr:cNvSpPr/>
            </xdr:nvSpPr>
            <xdr:spPr bwMode="auto">
              <a:xfrm>
                <a:off x="276225" y="6727193"/>
                <a:ext cx="1202138" cy="26395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10日以内に届け出た ・ </a:t>
                </a:r>
              </a:p>
            </xdr:txBody>
          </xdr:sp>
          <xdr:sp macro="" textlink="">
            <xdr:nvSpPr>
              <xdr:cNvPr id="1450031" name="Check Box 47" hidden="1">
                <a:extLst>
                  <a:ext uri="{63B3BB69-23CF-44E3-9099-C40C66FF867C}">
                    <a14:compatExt spid="_x0000_s1450031"/>
                  </a:ext>
                  <a:ext uri="{FF2B5EF4-FFF2-40B4-BE49-F238E27FC236}">
                    <a16:creationId xmlns:a16="http://schemas.microsoft.com/office/drawing/2014/main" id="{00000000-0008-0000-0200-00002F201600}"/>
                  </a:ext>
                </a:extLst>
              </xdr:cNvPr>
              <xdr:cNvSpPr/>
            </xdr:nvSpPr>
            <xdr:spPr bwMode="auto">
              <a:xfrm>
                <a:off x="1653927" y="6735325"/>
                <a:ext cx="1365497" cy="24926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11日以降に届け出た ・ </a:t>
                </a:r>
              </a:p>
            </xdr:txBody>
          </xdr:sp>
          <xdr:sp macro="" textlink="">
            <xdr:nvSpPr>
              <xdr:cNvPr id="1450032" name="Check Box 48" hidden="1">
                <a:extLst>
                  <a:ext uri="{63B3BB69-23CF-44E3-9099-C40C66FF867C}">
                    <a14:compatExt spid="_x0000_s1450032"/>
                  </a:ext>
                  <a:ext uri="{FF2B5EF4-FFF2-40B4-BE49-F238E27FC236}">
                    <a16:creationId xmlns:a16="http://schemas.microsoft.com/office/drawing/2014/main" id="{00000000-0008-0000-0200-000030201600}"/>
                  </a:ext>
                </a:extLst>
              </xdr:cNvPr>
              <xdr:cNvSpPr/>
            </xdr:nvSpPr>
            <xdr:spPr bwMode="auto">
              <a:xfrm>
                <a:off x="3622417" y="6697482"/>
                <a:ext cx="816558" cy="32259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該当なし</a:t>
                </a:r>
              </a:p>
            </xdr:txBody>
          </xdr:sp>
          <xdr:sp macro="" textlink="">
            <xdr:nvSpPr>
              <xdr:cNvPr id="1450033" name="Check Box 49" hidden="1">
                <a:extLst>
                  <a:ext uri="{63B3BB69-23CF-44E3-9099-C40C66FF867C}">
                    <a14:compatExt spid="_x0000_s1450033"/>
                  </a:ext>
                  <a:ext uri="{FF2B5EF4-FFF2-40B4-BE49-F238E27FC236}">
                    <a16:creationId xmlns:a16="http://schemas.microsoft.com/office/drawing/2014/main" id="{00000000-0008-0000-0200-000031201600}"/>
                  </a:ext>
                </a:extLst>
              </xdr:cNvPr>
              <xdr:cNvSpPr/>
            </xdr:nvSpPr>
            <xdr:spPr bwMode="auto">
              <a:xfrm>
                <a:off x="3028547" y="6696075"/>
                <a:ext cx="576805" cy="32259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未届 ・ </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15</xdr:col>
          <xdr:colOff>9525</xdr:colOff>
          <xdr:row>39</xdr:row>
          <xdr:rowOff>161924</xdr:rowOff>
        </xdr:from>
        <xdr:to>
          <xdr:col>27</xdr:col>
          <xdr:colOff>104775</xdr:colOff>
          <xdr:row>41</xdr:row>
          <xdr:rowOff>19049</xdr:rowOff>
        </xdr:to>
        <xdr:grpSp>
          <xdr:nvGrpSpPr>
            <xdr:cNvPr id="12" name="グループ化 11">
              <a:extLst>
                <a:ext uri="{FF2B5EF4-FFF2-40B4-BE49-F238E27FC236}">
                  <a16:creationId xmlns:a16="http://schemas.microsoft.com/office/drawing/2014/main" id="{00000000-0008-0000-0200-00000C000000}"/>
                </a:ext>
              </a:extLst>
            </xdr:cNvPr>
            <xdr:cNvGrpSpPr/>
          </xdr:nvGrpSpPr>
          <xdr:grpSpPr>
            <a:xfrm>
              <a:off x="2390775" y="6972299"/>
              <a:ext cx="2038350" cy="200025"/>
              <a:chOff x="2181225" y="7400924"/>
              <a:chExt cx="2038350" cy="200025"/>
            </a:xfrm>
          </xdr:grpSpPr>
          <xdr:sp macro="" textlink="">
            <xdr:nvSpPr>
              <xdr:cNvPr id="1450034" name="Check Box 50" hidden="1">
                <a:extLst>
                  <a:ext uri="{63B3BB69-23CF-44E3-9099-C40C66FF867C}">
                    <a14:compatExt spid="_x0000_s1450034"/>
                  </a:ext>
                  <a:ext uri="{FF2B5EF4-FFF2-40B4-BE49-F238E27FC236}">
                    <a16:creationId xmlns:a16="http://schemas.microsoft.com/office/drawing/2014/main" id="{00000000-0008-0000-0200-000032201600}"/>
                  </a:ext>
                </a:extLst>
              </xdr:cNvPr>
              <xdr:cNvSpPr/>
            </xdr:nvSpPr>
            <xdr:spPr bwMode="auto">
              <a:xfrm>
                <a:off x="2181225" y="7410450"/>
                <a:ext cx="639888" cy="1714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1450035" name="Check Box 51" hidden="1">
                <a:extLst>
                  <a:ext uri="{63B3BB69-23CF-44E3-9099-C40C66FF867C}">
                    <a14:compatExt spid="_x0000_s1450035"/>
                  </a:ext>
                  <a:ext uri="{FF2B5EF4-FFF2-40B4-BE49-F238E27FC236}">
                    <a16:creationId xmlns:a16="http://schemas.microsoft.com/office/drawing/2014/main" id="{00000000-0008-0000-0200-000033201600}"/>
                  </a:ext>
                </a:extLst>
              </xdr:cNvPr>
              <xdr:cNvSpPr/>
            </xdr:nvSpPr>
            <xdr:spPr bwMode="auto">
              <a:xfrm>
                <a:off x="2769926" y="7410450"/>
                <a:ext cx="554570" cy="1714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　・</a:t>
                </a:r>
              </a:p>
            </xdr:txBody>
          </xdr:sp>
          <xdr:sp macro="" textlink="">
            <xdr:nvSpPr>
              <xdr:cNvPr id="1450036" name="Check Box 52" hidden="1">
                <a:extLst>
                  <a:ext uri="{63B3BB69-23CF-44E3-9099-C40C66FF867C}">
                    <a14:compatExt spid="_x0000_s1450036"/>
                  </a:ext>
                  <a:ext uri="{FF2B5EF4-FFF2-40B4-BE49-F238E27FC236}">
                    <a16:creationId xmlns:a16="http://schemas.microsoft.com/office/drawing/2014/main" id="{00000000-0008-0000-0200-000034201600}"/>
                  </a:ext>
                </a:extLst>
              </xdr:cNvPr>
              <xdr:cNvSpPr/>
            </xdr:nvSpPr>
            <xdr:spPr bwMode="auto">
              <a:xfrm>
                <a:off x="3426881" y="7400924"/>
                <a:ext cx="792694"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該当なし</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15</xdr:col>
          <xdr:colOff>9525</xdr:colOff>
          <xdr:row>46</xdr:row>
          <xdr:rowOff>0</xdr:rowOff>
        </xdr:from>
        <xdr:to>
          <xdr:col>27</xdr:col>
          <xdr:colOff>104775</xdr:colOff>
          <xdr:row>47</xdr:row>
          <xdr:rowOff>28575</xdr:rowOff>
        </xdr:to>
        <xdr:grpSp>
          <xdr:nvGrpSpPr>
            <xdr:cNvPr id="13" name="グループ化 12">
              <a:extLst>
                <a:ext uri="{FF2B5EF4-FFF2-40B4-BE49-F238E27FC236}">
                  <a16:creationId xmlns:a16="http://schemas.microsoft.com/office/drawing/2014/main" id="{00000000-0008-0000-0200-00000D000000}"/>
                </a:ext>
              </a:extLst>
            </xdr:cNvPr>
            <xdr:cNvGrpSpPr/>
          </xdr:nvGrpSpPr>
          <xdr:grpSpPr>
            <a:xfrm>
              <a:off x="2390775" y="8010525"/>
              <a:ext cx="2038350" cy="200025"/>
              <a:chOff x="2181225" y="7400924"/>
              <a:chExt cx="2038350" cy="200025"/>
            </a:xfrm>
          </xdr:grpSpPr>
          <xdr:sp macro="" textlink="">
            <xdr:nvSpPr>
              <xdr:cNvPr id="1450041" name="Check Box 57" hidden="1">
                <a:extLst>
                  <a:ext uri="{63B3BB69-23CF-44E3-9099-C40C66FF867C}">
                    <a14:compatExt spid="_x0000_s1450041"/>
                  </a:ext>
                  <a:ext uri="{FF2B5EF4-FFF2-40B4-BE49-F238E27FC236}">
                    <a16:creationId xmlns:a16="http://schemas.microsoft.com/office/drawing/2014/main" id="{00000000-0008-0000-0200-000039201600}"/>
                  </a:ext>
                </a:extLst>
              </xdr:cNvPr>
              <xdr:cNvSpPr/>
            </xdr:nvSpPr>
            <xdr:spPr bwMode="auto">
              <a:xfrm>
                <a:off x="2181225" y="7410450"/>
                <a:ext cx="639888" cy="1714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1450042" name="Check Box 58" hidden="1">
                <a:extLst>
                  <a:ext uri="{63B3BB69-23CF-44E3-9099-C40C66FF867C}">
                    <a14:compatExt spid="_x0000_s1450042"/>
                  </a:ext>
                  <a:ext uri="{FF2B5EF4-FFF2-40B4-BE49-F238E27FC236}">
                    <a16:creationId xmlns:a16="http://schemas.microsoft.com/office/drawing/2014/main" id="{00000000-0008-0000-0200-00003A201600}"/>
                  </a:ext>
                </a:extLst>
              </xdr:cNvPr>
              <xdr:cNvSpPr/>
            </xdr:nvSpPr>
            <xdr:spPr bwMode="auto">
              <a:xfrm>
                <a:off x="2769926" y="7410450"/>
                <a:ext cx="554570" cy="1714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　・</a:t>
                </a:r>
              </a:p>
            </xdr:txBody>
          </xdr:sp>
          <xdr:sp macro="" textlink="">
            <xdr:nvSpPr>
              <xdr:cNvPr id="1450043" name="Check Box 59" hidden="1">
                <a:extLst>
                  <a:ext uri="{63B3BB69-23CF-44E3-9099-C40C66FF867C}">
                    <a14:compatExt spid="_x0000_s1450043"/>
                  </a:ext>
                  <a:ext uri="{FF2B5EF4-FFF2-40B4-BE49-F238E27FC236}">
                    <a16:creationId xmlns:a16="http://schemas.microsoft.com/office/drawing/2014/main" id="{00000000-0008-0000-0200-00003B201600}"/>
                  </a:ext>
                </a:extLst>
              </xdr:cNvPr>
              <xdr:cNvSpPr/>
            </xdr:nvSpPr>
            <xdr:spPr bwMode="auto">
              <a:xfrm>
                <a:off x="3426881" y="7400924"/>
                <a:ext cx="792694"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該当なし</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114300</xdr:colOff>
          <xdr:row>54</xdr:row>
          <xdr:rowOff>0</xdr:rowOff>
        </xdr:from>
        <xdr:to>
          <xdr:col>5</xdr:col>
          <xdr:colOff>57150</xdr:colOff>
          <xdr:row>55</xdr:row>
          <xdr:rowOff>9525</xdr:rowOff>
        </xdr:to>
        <xdr:sp macro="" textlink="">
          <xdr:nvSpPr>
            <xdr:cNvPr id="1450048" name="Check Box 64" hidden="1">
              <a:extLst>
                <a:ext uri="{63B3BB69-23CF-44E3-9099-C40C66FF867C}">
                  <a14:compatExt spid="_x0000_s1450048"/>
                </a:ext>
                <a:ext uri="{FF2B5EF4-FFF2-40B4-BE49-F238E27FC236}">
                  <a16:creationId xmlns:a16="http://schemas.microsoft.com/office/drawing/2014/main" id="{00000000-0008-0000-0200-000040201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届出済</a:t>
              </a:r>
            </a:p>
          </xdr:txBody>
        </xdr:sp>
        <xdr:clientData/>
      </xdr:twoCellAnchor>
    </mc:Choice>
    <mc:Fallback/>
  </mc:AlternateContent>
  <mc:AlternateContent xmlns:mc="http://schemas.openxmlformats.org/markup-compatibility/2006">
    <mc:Choice xmlns:a14="http://schemas.microsoft.com/office/drawing/2010/main" Requires="a14">
      <xdr:twoCellAnchor>
        <xdr:from>
          <xdr:col>20</xdr:col>
          <xdr:colOff>66675</xdr:colOff>
          <xdr:row>57</xdr:row>
          <xdr:rowOff>0</xdr:rowOff>
        </xdr:from>
        <xdr:to>
          <xdr:col>26</xdr:col>
          <xdr:colOff>142875</xdr:colOff>
          <xdr:row>58</xdr:row>
          <xdr:rowOff>28575</xdr:rowOff>
        </xdr:to>
        <xdr:grpSp>
          <xdr:nvGrpSpPr>
            <xdr:cNvPr id="5" name="Group 49">
              <a:extLst>
                <a:ext uri="{FF2B5EF4-FFF2-40B4-BE49-F238E27FC236}">
                  <a16:creationId xmlns:a16="http://schemas.microsoft.com/office/drawing/2014/main" id="{00000000-0008-0000-0200-000005000000}"/>
                </a:ext>
              </a:extLst>
            </xdr:cNvPr>
            <xdr:cNvGrpSpPr>
              <a:grpSpLocks/>
            </xdr:cNvGrpSpPr>
          </xdr:nvGrpSpPr>
          <xdr:grpSpPr bwMode="auto">
            <a:xfrm>
              <a:off x="3257550" y="9896475"/>
              <a:ext cx="1047750" cy="200025"/>
              <a:chOff x="31496" y="26961"/>
              <a:chExt cx="11626" cy="2028"/>
            </a:xfrm>
          </xdr:grpSpPr>
          <xdr:sp macro="" textlink="">
            <xdr:nvSpPr>
              <xdr:cNvPr id="1450050" name="Check Box 66" hidden="1">
                <a:extLst>
                  <a:ext uri="{63B3BB69-23CF-44E3-9099-C40C66FF867C}">
                    <a14:compatExt spid="_x0000_s1450050"/>
                  </a:ext>
                  <a:ext uri="{FF2B5EF4-FFF2-40B4-BE49-F238E27FC236}">
                    <a16:creationId xmlns:a16="http://schemas.microsoft.com/office/drawing/2014/main" id="{00000000-0008-0000-0200-000042201600}"/>
                  </a:ext>
                </a:extLst>
              </xdr:cNvPr>
              <xdr:cNvSpPr/>
            </xdr:nvSpPr>
            <xdr:spPr bwMode="auto">
              <a:xfrm>
                <a:off x="31496" y="26961"/>
                <a:ext cx="5574" cy="20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1450051" name="Check Box 67" hidden="1">
                <a:extLst>
                  <a:ext uri="{63B3BB69-23CF-44E3-9099-C40C66FF867C}">
                    <a14:compatExt spid="_x0000_s1450051"/>
                  </a:ext>
                  <a:ext uri="{FF2B5EF4-FFF2-40B4-BE49-F238E27FC236}">
                    <a16:creationId xmlns:a16="http://schemas.microsoft.com/office/drawing/2014/main" id="{00000000-0008-0000-0200-000043201600}"/>
                  </a:ext>
                </a:extLst>
              </xdr:cNvPr>
              <xdr:cNvSpPr/>
            </xdr:nvSpPr>
            <xdr:spPr bwMode="auto">
              <a:xfrm>
                <a:off x="37547" y="26961"/>
                <a:ext cx="5575" cy="193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xdr:twoCellAnchor>
    <xdr:from>
      <xdr:col>2</xdr:col>
      <xdr:colOff>123824</xdr:colOff>
      <xdr:row>60</xdr:row>
      <xdr:rowOff>19050</xdr:rowOff>
    </xdr:from>
    <xdr:to>
      <xdr:col>29</xdr:col>
      <xdr:colOff>85724</xdr:colOff>
      <xdr:row>61</xdr:row>
      <xdr:rowOff>161925</xdr:rowOff>
    </xdr:to>
    <xdr:sp macro="" textlink="">
      <xdr:nvSpPr>
        <xdr:cNvPr id="6" name="AutoShape 3">
          <a:extLst>
            <a:ext uri="{FF2B5EF4-FFF2-40B4-BE49-F238E27FC236}">
              <a16:creationId xmlns:a16="http://schemas.microsoft.com/office/drawing/2014/main" id="{00000000-0008-0000-0200-000006000000}"/>
            </a:ext>
          </a:extLst>
        </xdr:cNvPr>
        <xdr:cNvSpPr>
          <a:spLocks noChangeArrowheads="1"/>
        </xdr:cNvSpPr>
      </xdr:nvSpPr>
      <xdr:spPr bwMode="auto">
        <a:xfrm>
          <a:off x="400049" y="10429875"/>
          <a:ext cx="4333875" cy="314325"/>
        </a:xfrm>
        <a:prstGeom prst="bracketPair">
          <a:avLst>
            <a:gd name="adj" fmla="val 7792"/>
          </a:avLst>
        </a:prstGeom>
        <a:noFill/>
        <a:ln w="9525">
          <a:solidFill>
            <a:srgbClr val="000000"/>
          </a:solidFill>
          <a:round/>
          <a:headEnd/>
          <a:tailEnd/>
        </a:ln>
      </xdr:spPr>
    </xdr:sp>
    <xdr:clientData/>
  </xdr:twoCellAnchor>
  <mc:AlternateContent xmlns:mc="http://schemas.openxmlformats.org/markup-compatibility/2006">
    <mc:Choice xmlns:a14="http://schemas.microsoft.com/office/drawing/2010/main" Requires="a14">
      <xdr:twoCellAnchor>
        <xdr:from>
          <xdr:col>17</xdr:col>
          <xdr:colOff>152400</xdr:colOff>
          <xdr:row>53</xdr:row>
          <xdr:rowOff>133350</xdr:rowOff>
        </xdr:from>
        <xdr:to>
          <xdr:col>26</xdr:col>
          <xdr:colOff>57150</xdr:colOff>
          <xdr:row>55</xdr:row>
          <xdr:rowOff>38100</xdr:rowOff>
        </xdr:to>
        <xdr:sp macro="" textlink="">
          <xdr:nvSpPr>
            <xdr:cNvPr id="1450052" name="Check Box 68" hidden="1">
              <a:extLst>
                <a:ext uri="{63B3BB69-23CF-44E3-9099-C40C66FF867C}">
                  <a14:compatExt spid="_x0000_s1450052"/>
                </a:ext>
                <a:ext uri="{FF2B5EF4-FFF2-40B4-BE49-F238E27FC236}">
                  <a16:creationId xmlns:a16="http://schemas.microsoft.com/office/drawing/2014/main" id="{00000000-0008-0000-0200-000044201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11日以降に届け出た ・ </a:t>
              </a:r>
            </a:p>
          </xdr:txBody>
        </xdr:sp>
        <xdr:clientData/>
      </xdr:twoCellAnchor>
    </mc:Choice>
    <mc:Fallback/>
  </mc:AlternateContent>
  <mc:AlternateContent xmlns:mc="http://schemas.openxmlformats.org/markup-compatibility/2006">
    <mc:Choice xmlns:a14="http://schemas.microsoft.com/office/drawing/2010/main" Requires="a14">
      <xdr:twoCellAnchor>
        <xdr:from>
          <xdr:col>26</xdr:col>
          <xdr:colOff>19050</xdr:colOff>
          <xdr:row>53</xdr:row>
          <xdr:rowOff>85725</xdr:rowOff>
        </xdr:from>
        <xdr:to>
          <xdr:col>29</xdr:col>
          <xdr:colOff>114300</xdr:colOff>
          <xdr:row>55</xdr:row>
          <xdr:rowOff>66675</xdr:rowOff>
        </xdr:to>
        <xdr:sp macro="" textlink="">
          <xdr:nvSpPr>
            <xdr:cNvPr id="1450053" name="Check Box 69" hidden="1">
              <a:extLst>
                <a:ext uri="{63B3BB69-23CF-44E3-9099-C40C66FF867C}">
                  <a14:compatExt spid="_x0000_s1450053"/>
                </a:ext>
                <a:ext uri="{FF2B5EF4-FFF2-40B4-BE49-F238E27FC236}">
                  <a16:creationId xmlns:a16="http://schemas.microsoft.com/office/drawing/2014/main" id="{00000000-0008-0000-0200-000045201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未届</a:t>
              </a:r>
            </a:p>
          </xdr:txBody>
        </xdr:sp>
        <xdr:clientData/>
      </xdr:twoCellAnchor>
    </mc:Choice>
    <mc:Fallback/>
  </mc:AlternateContent>
</xdr:wsDr>
</file>

<file path=xl/drawings/drawing10.xml><?xml version="1.0" encoding="utf-8"?>
<xdr:wsDr xmlns:xdr="http://schemas.openxmlformats.org/drawingml/2006/spreadsheetDrawing" xmlns:a="http://schemas.openxmlformats.org/drawingml/2006/main">
  <xdr:twoCellAnchor>
    <xdr:from>
      <xdr:col>2</xdr:col>
      <xdr:colOff>74543</xdr:colOff>
      <xdr:row>9</xdr:row>
      <xdr:rowOff>8283</xdr:rowOff>
    </xdr:from>
    <xdr:to>
      <xdr:col>36</xdr:col>
      <xdr:colOff>85725</xdr:colOff>
      <xdr:row>11</xdr:row>
      <xdr:rowOff>0</xdr:rowOff>
    </xdr:to>
    <xdr:sp macro="" textlink="">
      <xdr:nvSpPr>
        <xdr:cNvPr id="2" name="AutoShape 3">
          <a:extLst>
            <a:ext uri="{FF2B5EF4-FFF2-40B4-BE49-F238E27FC236}">
              <a16:creationId xmlns:a16="http://schemas.microsoft.com/office/drawing/2014/main" id="{00000000-0008-0000-1300-000002000000}"/>
            </a:ext>
          </a:extLst>
        </xdr:cNvPr>
        <xdr:cNvSpPr>
          <a:spLocks noChangeArrowheads="1"/>
        </xdr:cNvSpPr>
      </xdr:nvSpPr>
      <xdr:spPr bwMode="auto">
        <a:xfrm>
          <a:off x="436493" y="1341783"/>
          <a:ext cx="6164332" cy="334617"/>
        </a:xfrm>
        <a:prstGeom prst="bracketPair">
          <a:avLst>
            <a:gd name="adj" fmla="val 11404"/>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mc:AlternateContent xmlns:mc="http://schemas.openxmlformats.org/markup-compatibility/2006">
    <mc:Choice xmlns:a14="http://schemas.microsoft.com/office/drawing/2010/main" Requires="a14">
      <xdr:twoCellAnchor>
        <xdr:from>
          <xdr:col>17</xdr:col>
          <xdr:colOff>171450</xdr:colOff>
          <xdr:row>11</xdr:row>
          <xdr:rowOff>161925</xdr:rowOff>
        </xdr:from>
        <xdr:to>
          <xdr:col>24</xdr:col>
          <xdr:colOff>180971</xdr:colOff>
          <xdr:row>13</xdr:row>
          <xdr:rowOff>21852</xdr:rowOff>
        </xdr:to>
        <xdr:grpSp>
          <xdr:nvGrpSpPr>
            <xdr:cNvPr id="22" name="グループ化 21">
              <a:extLst>
                <a:ext uri="{FF2B5EF4-FFF2-40B4-BE49-F238E27FC236}">
                  <a16:creationId xmlns:a16="http://schemas.microsoft.com/office/drawing/2014/main" id="{00000000-0008-0000-1300-000016000000}"/>
                </a:ext>
              </a:extLst>
            </xdr:cNvPr>
            <xdr:cNvGrpSpPr/>
          </xdr:nvGrpSpPr>
          <xdr:grpSpPr>
            <a:xfrm>
              <a:off x="3248025" y="1838325"/>
              <a:ext cx="1276346" cy="202827"/>
              <a:chOff x="3705276" y="4171950"/>
              <a:chExt cx="1288820" cy="209550"/>
            </a:xfrm>
          </xdr:grpSpPr>
          <xdr:sp macro="" textlink="">
            <xdr:nvSpPr>
              <xdr:cNvPr id="239633" name="Check Box 7" hidden="1">
                <a:extLst>
                  <a:ext uri="{63B3BB69-23CF-44E3-9099-C40C66FF867C}">
                    <a14:compatExt spid="_x0000_s239633"/>
                  </a:ext>
                  <a:ext uri="{FF2B5EF4-FFF2-40B4-BE49-F238E27FC236}">
                    <a16:creationId xmlns:a16="http://schemas.microsoft.com/office/drawing/2014/main" id="{00000000-0008-0000-0C00-000011A80300}"/>
                  </a:ext>
                </a:extLst>
              </xdr:cNvPr>
              <xdr:cNvSpPr/>
            </xdr:nvSpPr>
            <xdr:spPr bwMode="auto">
              <a:xfrm>
                <a:off x="3705276" y="4171950"/>
                <a:ext cx="66675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239634" name="Check Box 8" hidden="1">
                <a:extLst>
                  <a:ext uri="{63B3BB69-23CF-44E3-9099-C40C66FF867C}">
                    <a14:compatExt spid="_x0000_s239634"/>
                  </a:ext>
                  <a:ext uri="{FF2B5EF4-FFF2-40B4-BE49-F238E27FC236}">
                    <a16:creationId xmlns:a16="http://schemas.microsoft.com/office/drawing/2014/main" id="{00000000-0008-0000-0C00-000012A80300}"/>
                  </a:ext>
                </a:extLst>
              </xdr:cNvPr>
              <xdr:cNvSpPr/>
            </xdr:nvSpPr>
            <xdr:spPr bwMode="auto">
              <a:xfrm>
                <a:off x="4374974" y="4171950"/>
                <a:ext cx="61912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171450</xdr:colOff>
          <xdr:row>14</xdr:row>
          <xdr:rowOff>152400</xdr:rowOff>
        </xdr:from>
        <xdr:to>
          <xdr:col>24</xdr:col>
          <xdr:colOff>180971</xdr:colOff>
          <xdr:row>16</xdr:row>
          <xdr:rowOff>12327</xdr:rowOff>
        </xdr:to>
        <xdr:grpSp>
          <xdr:nvGrpSpPr>
            <xdr:cNvPr id="25" name="グループ化 24">
              <a:extLst>
                <a:ext uri="{FF2B5EF4-FFF2-40B4-BE49-F238E27FC236}">
                  <a16:creationId xmlns:a16="http://schemas.microsoft.com/office/drawing/2014/main" id="{00000000-0008-0000-1300-000019000000}"/>
                </a:ext>
              </a:extLst>
            </xdr:cNvPr>
            <xdr:cNvGrpSpPr/>
          </xdr:nvGrpSpPr>
          <xdr:grpSpPr>
            <a:xfrm>
              <a:off x="3248025" y="2343150"/>
              <a:ext cx="1276346" cy="202827"/>
              <a:chOff x="3705276" y="4171950"/>
              <a:chExt cx="1288820" cy="209550"/>
            </a:xfrm>
          </xdr:grpSpPr>
          <xdr:sp macro="" textlink="">
            <xdr:nvSpPr>
              <xdr:cNvPr id="239635" name="Check Box 7" hidden="1">
                <a:extLst>
                  <a:ext uri="{63B3BB69-23CF-44E3-9099-C40C66FF867C}">
                    <a14:compatExt spid="_x0000_s239635"/>
                  </a:ext>
                  <a:ext uri="{FF2B5EF4-FFF2-40B4-BE49-F238E27FC236}">
                    <a16:creationId xmlns:a16="http://schemas.microsoft.com/office/drawing/2014/main" id="{00000000-0008-0000-0C00-000013A80300}"/>
                  </a:ext>
                </a:extLst>
              </xdr:cNvPr>
              <xdr:cNvSpPr/>
            </xdr:nvSpPr>
            <xdr:spPr bwMode="auto">
              <a:xfrm>
                <a:off x="3705276" y="4171950"/>
                <a:ext cx="66675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239636" name="Check Box 8" hidden="1">
                <a:extLst>
                  <a:ext uri="{63B3BB69-23CF-44E3-9099-C40C66FF867C}">
                    <a14:compatExt spid="_x0000_s239636"/>
                  </a:ext>
                  <a:ext uri="{FF2B5EF4-FFF2-40B4-BE49-F238E27FC236}">
                    <a16:creationId xmlns:a16="http://schemas.microsoft.com/office/drawing/2014/main" id="{00000000-0008-0000-0C00-000014A80300}"/>
                  </a:ext>
                </a:extLst>
              </xdr:cNvPr>
              <xdr:cNvSpPr/>
            </xdr:nvSpPr>
            <xdr:spPr bwMode="auto">
              <a:xfrm>
                <a:off x="4374974" y="4171950"/>
                <a:ext cx="61912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0</xdr:colOff>
          <xdr:row>20</xdr:row>
          <xdr:rowOff>166071</xdr:rowOff>
        </xdr:from>
        <xdr:to>
          <xdr:col>25</xdr:col>
          <xdr:colOff>9521</xdr:colOff>
          <xdr:row>22</xdr:row>
          <xdr:rowOff>23513</xdr:rowOff>
        </xdr:to>
        <xdr:grpSp>
          <xdr:nvGrpSpPr>
            <xdr:cNvPr id="27" name="グループ化 26">
              <a:extLst>
                <a:ext uri="{FF2B5EF4-FFF2-40B4-BE49-F238E27FC236}">
                  <a16:creationId xmlns:a16="http://schemas.microsoft.com/office/drawing/2014/main" id="{00000000-0008-0000-1300-00001B000000}"/>
                </a:ext>
              </a:extLst>
            </xdr:cNvPr>
            <xdr:cNvGrpSpPr/>
          </xdr:nvGrpSpPr>
          <xdr:grpSpPr>
            <a:xfrm>
              <a:off x="3257550" y="3385521"/>
              <a:ext cx="1276346" cy="200342"/>
              <a:chOff x="3705550" y="4171950"/>
              <a:chExt cx="1288819" cy="209550"/>
            </a:xfrm>
          </xdr:grpSpPr>
          <xdr:sp macro="" textlink="">
            <xdr:nvSpPr>
              <xdr:cNvPr id="239637" name="Check Box 7" hidden="1">
                <a:extLst>
                  <a:ext uri="{63B3BB69-23CF-44E3-9099-C40C66FF867C}">
                    <a14:compatExt spid="_x0000_s239637"/>
                  </a:ext>
                  <a:ext uri="{FF2B5EF4-FFF2-40B4-BE49-F238E27FC236}">
                    <a16:creationId xmlns:a16="http://schemas.microsoft.com/office/drawing/2014/main" id="{00000000-0008-0000-0C00-000015A80300}"/>
                  </a:ext>
                </a:extLst>
              </xdr:cNvPr>
              <xdr:cNvSpPr/>
            </xdr:nvSpPr>
            <xdr:spPr bwMode="auto">
              <a:xfrm>
                <a:off x="3705550" y="4171950"/>
                <a:ext cx="66675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239638" name="Check Box 8" hidden="1">
                <a:extLst>
                  <a:ext uri="{63B3BB69-23CF-44E3-9099-C40C66FF867C}">
                    <a14:compatExt spid="_x0000_s239638"/>
                  </a:ext>
                  <a:ext uri="{FF2B5EF4-FFF2-40B4-BE49-F238E27FC236}">
                    <a16:creationId xmlns:a16="http://schemas.microsoft.com/office/drawing/2014/main" id="{00000000-0008-0000-0C00-000016A80300}"/>
                  </a:ext>
                </a:extLst>
              </xdr:cNvPr>
              <xdr:cNvSpPr/>
            </xdr:nvSpPr>
            <xdr:spPr bwMode="auto">
              <a:xfrm>
                <a:off x="4375244" y="4171950"/>
                <a:ext cx="619125"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171450</xdr:colOff>
          <xdr:row>16</xdr:row>
          <xdr:rowOff>152400</xdr:rowOff>
        </xdr:from>
        <xdr:to>
          <xdr:col>24</xdr:col>
          <xdr:colOff>180971</xdr:colOff>
          <xdr:row>18</xdr:row>
          <xdr:rowOff>12327</xdr:rowOff>
        </xdr:to>
        <xdr:grpSp>
          <xdr:nvGrpSpPr>
            <xdr:cNvPr id="30" name="グループ化 29">
              <a:extLst>
                <a:ext uri="{FF2B5EF4-FFF2-40B4-BE49-F238E27FC236}">
                  <a16:creationId xmlns:a16="http://schemas.microsoft.com/office/drawing/2014/main" id="{00000000-0008-0000-1300-00001E000000}"/>
                </a:ext>
              </a:extLst>
            </xdr:cNvPr>
            <xdr:cNvGrpSpPr/>
          </xdr:nvGrpSpPr>
          <xdr:grpSpPr>
            <a:xfrm>
              <a:off x="3248025" y="2686050"/>
              <a:ext cx="1276346" cy="202827"/>
              <a:chOff x="3705276" y="4171950"/>
              <a:chExt cx="1288820" cy="209550"/>
            </a:xfrm>
          </xdr:grpSpPr>
          <xdr:sp macro="" textlink="">
            <xdr:nvSpPr>
              <xdr:cNvPr id="239639" name="Check Box 7" hidden="1">
                <a:extLst>
                  <a:ext uri="{63B3BB69-23CF-44E3-9099-C40C66FF867C}">
                    <a14:compatExt spid="_x0000_s239639"/>
                  </a:ext>
                  <a:ext uri="{FF2B5EF4-FFF2-40B4-BE49-F238E27FC236}">
                    <a16:creationId xmlns:a16="http://schemas.microsoft.com/office/drawing/2014/main" id="{00000000-0008-0000-0C00-000017A80300}"/>
                  </a:ext>
                </a:extLst>
              </xdr:cNvPr>
              <xdr:cNvSpPr/>
            </xdr:nvSpPr>
            <xdr:spPr bwMode="auto">
              <a:xfrm>
                <a:off x="3705276" y="4171950"/>
                <a:ext cx="66675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239640" name="Check Box 8" hidden="1">
                <a:extLst>
                  <a:ext uri="{63B3BB69-23CF-44E3-9099-C40C66FF867C}">
                    <a14:compatExt spid="_x0000_s239640"/>
                  </a:ext>
                  <a:ext uri="{FF2B5EF4-FFF2-40B4-BE49-F238E27FC236}">
                    <a16:creationId xmlns:a16="http://schemas.microsoft.com/office/drawing/2014/main" id="{00000000-0008-0000-0C00-000018A80300}"/>
                  </a:ext>
                </a:extLst>
              </xdr:cNvPr>
              <xdr:cNvSpPr/>
            </xdr:nvSpPr>
            <xdr:spPr bwMode="auto">
              <a:xfrm>
                <a:off x="4374974" y="4171950"/>
                <a:ext cx="61912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171450</xdr:colOff>
          <xdr:row>4</xdr:row>
          <xdr:rowOff>0</xdr:rowOff>
        </xdr:from>
        <xdr:to>
          <xdr:col>24</xdr:col>
          <xdr:colOff>180971</xdr:colOff>
          <xdr:row>5</xdr:row>
          <xdr:rowOff>31377</xdr:rowOff>
        </xdr:to>
        <xdr:grpSp>
          <xdr:nvGrpSpPr>
            <xdr:cNvPr id="33" name="グループ化 32">
              <a:extLst>
                <a:ext uri="{FF2B5EF4-FFF2-40B4-BE49-F238E27FC236}">
                  <a16:creationId xmlns:a16="http://schemas.microsoft.com/office/drawing/2014/main" id="{00000000-0008-0000-1300-000021000000}"/>
                </a:ext>
              </a:extLst>
            </xdr:cNvPr>
            <xdr:cNvGrpSpPr/>
          </xdr:nvGrpSpPr>
          <xdr:grpSpPr>
            <a:xfrm>
              <a:off x="3248025" y="476250"/>
              <a:ext cx="1276346" cy="202827"/>
              <a:chOff x="3705276" y="4171950"/>
              <a:chExt cx="1288820" cy="209550"/>
            </a:xfrm>
          </xdr:grpSpPr>
          <xdr:sp macro="" textlink="">
            <xdr:nvSpPr>
              <xdr:cNvPr id="239641" name="Check Box 7" hidden="1">
                <a:extLst>
                  <a:ext uri="{63B3BB69-23CF-44E3-9099-C40C66FF867C}">
                    <a14:compatExt spid="_x0000_s239641"/>
                  </a:ext>
                  <a:ext uri="{FF2B5EF4-FFF2-40B4-BE49-F238E27FC236}">
                    <a16:creationId xmlns:a16="http://schemas.microsoft.com/office/drawing/2014/main" id="{00000000-0008-0000-0C00-000019A80300}"/>
                  </a:ext>
                </a:extLst>
              </xdr:cNvPr>
              <xdr:cNvSpPr/>
            </xdr:nvSpPr>
            <xdr:spPr bwMode="auto">
              <a:xfrm>
                <a:off x="3705276" y="4171950"/>
                <a:ext cx="66675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239642" name="Check Box 8" hidden="1">
                <a:extLst>
                  <a:ext uri="{63B3BB69-23CF-44E3-9099-C40C66FF867C}">
                    <a14:compatExt spid="_x0000_s239642"/>
                  </a:ext>
                  <a:ext uri="{FF2B5EF4-FFF2-40B4-BE49-F238E27FC236}">
                    <a16:creationId xmlns:a16="http://schemas.microsoft.com/office/drawing/2014/main" id="{00000000-0008-0000-0C00-00001AA80300}"/>
                  </a:ext>
                </a:extLst>
              </xdr:cNvPr>
              <xdr:cNvSpPr/>
            </xdr:nvSpPr>
            <xdr:spPr bwMode="auto">
              <a:xfrm>
                <a:off x="4374974" y="4171950"/>
                <a:ext cx="61912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161925</xdr:colOff>
          <xdr:row>7</xdr:row>
          <xdr:rowOff>0</xdr:rowOff>
        </xdr:from>
        <xdr:to>
          <xdr:col>24</xdr:col>
          <xdr:colOff>171446</xdr:colOff>
          <xdr:row>8</xdr:row>
          <xdr:rowOff>31377</xdr:rowOff>
        </xdr:to>
        <xdr:grpSp>
          <xdr:nvGrpSpPr>
            <xdr:cNvPr id="36" name="グループ化 35">
              <a:extLst>
                <a:ext uri="{FF2B5EF4-FFF2-40B4-BE49-F238E27FC236}">
                  <a16:creationId xmlns:a16="http://schemas.microsoft.com/office/drawing/2014/main" id="{00000000-0008-0000-1300-000024000000}"/>
                </a:ext>
              </a:extLst>
            </xdr:cNvPr>
            <xdr:cNvGrpSpPr/>
          </xdr:nvGrpSpPr>
          <xdr:grpSpPr>
            <a:xfrm>
              <a:off x="3238500" y="990600"/>
              <a:ext cx="1276346" cy="202827"/>
              <a:chOff x="3705045" y="4171950"/>
              <a:chExt cx="1288824" cy="209550"/>
            </a:xfrm>
          </xdr:grpSpPr>
          <xdr:sp macro="" textlink="">
            <xdr:nvSpPr>
              <xdr:cNvPr id="239643" name="Check Box 7" hidden="1">
                <a:extLst>
                  <a:ext uri="{63B3BB69-23CF-44E3-9099-C40C66FF867C}">
                    <a14:compatExt spid="_x0000_s239643"/>
                  </a:ext>
                  <a:ext uri="{FF2B5EF4-FFF2-40B4-BE49-F238E27FC236}">
                    <a16:creationId xmlns:a16="http://schemas.microsoft.com/office/drawing/2014/main" id="{00000000-0008-0000-0C00-00001BA80300}"/>
                  </a:ext>
                </a:extLst>
              </xdr:cNvPr>
              <xdr:cNvSpPr/>
            </xdr:nvSpPr>
            <xdr:spPr bwMode="auto">
              <a:xfrm>
                <a:off x="3705045" y="4171950"/>
                <a:ext cx="66675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239644" name="Check Box 8" hidden="1">
                <a:extLst>
                  <a:ext uri="{63B3BB69-23CF-44E3-9099-C40C66FF867C}">
                    <a14:compatExt spid="_x0000_s239644"/>
                  </a:ext>
                  <a:ext uri="{FF2B5EF4-FFF2-40B4-BE49-F238E27FC236}">
                    <a16:creationId xmlns:a16="http://schemas.microsoft.com/office/drawing/2014/main" id="{00000000-0008-0000-0C00-00001CA80300}"/>
                  </a:ext>
                </a:extLst>
              </xdr:cNvPr>
              <xdr:cNvSpPr/>
            </xdr:nvSpPr>
            <xdr:spPr bwMode="auto">
              <a:xfrm>
                <a:off x="4374744" y="4171950"/>
                <a:ext cx="619125"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xdr:wsDr>
</file>

<file path=xl/drawings/drawing11.xml><?xml version="1.0" encoding="utf-8"?>
<xdr:wsDr xmlns:xdr="http://schemas.openxmlformats.org/drawingml/2006/spreadsheetDrawing" xmlns:a="http://schemas.openxmlformats.org/drawingml/2006/main">
  <xdr:twoCellAnchor>
    <xdr:from>
      <xdr:col>2</xdr:col>
      <xdr:colOff>76200</xdr:colOff>
      <xdr:row>18</xdr:row>
      <xdr:rowOff>38100</xdr:rowOff>
    </xdr:from>
    <xdr:to>
      <xdr:col>14</xdr:col>
      <xdr:colOff>0</xdr:colOff>
      <xdr:row>19</xdr:row>
      <xdr:rowOff>47625</xdr:rowOff>
    </xdr:to>
    <xdr:grpSp>
      <xdr:nvGrpSpPr>
        <xdr:cNvPr id="17" name="グループ化 16">
          <a:extLst>
            <a:ext uri="{FF2B5EF4-FFF2-40B4-BE49-F238E27FC236}">
              <a16:creationId xmlns:a16="http://schemas.microsoft.com/office/drawing/2014/main" id="{00000000-0008-0000-1500-000011000000}"/>
            </a:ext>
          </a:extLst>
        </xdr:cNvPr>
        <xdr:cNvGrpSpPr/>
      </xdr:nvGrpSpPr>
      <xdr:grpSpPr>
        <a:xfrm>
          <a:off x="381000" y="2952750"/>
          <a:ext cx="2095500" cy="180975"/>
          <a:chOff x="6981827" y="2209800"/>
          <a:chExt cx="2095501" cy="180975"/>
        </a:xfrm>
      </xdr:grpSpPr>
      <xdr:sp macro="" textlink="">
        <xdr:nvSpPr>
          <xdr:cNvPr id="1220620" name="Check Box 60" hidden="1">
            <a:extLst>
              <a:ext uri="{63B3BB69-23CF-44E3-9099-C40C66FF867C}">
                <a14:compatExt xmlns:a14="http://schemas.microsoft.com/office/drawing/2010/main" spid="_x0000_s1220620"/>
              </a:ext>
              <a:ext uri="{FF2B5EF4-FFF2-40B4-BE49-F238E27FC236}">
                <a16:creationId xmlns:a16="http://schemas.microsoft.com/office/drawing/2014/main" id="{00000000-0008-0000-1500-00000CA01200}"/>
              </a:ext>
            </a:extLst>
          </xdr:cNvPr>
          <xdr:cNvSpPr/>
        </xdr:nvSpPr>
        <xdr:spPr bwMode="auto">
          <a:xfrm>
            <a:off x="6981827" y="2219325"/>
            <a:ext cx="6667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基本給・</a:t>
            </a:r>
          </a:p>
        </xdr:txBody>
      </xdr:sp>
      <xdr:sp macro="" textlink="">
        <xdr:nvSpPr>
          <xdr:cNvPr id="1220621" name="Check Box 61" hidden="1">
            <a:extLst>
              <a:ext uri="{63B3BB69-23CF-44E3-9099-C40C66FF867C}">
                <a14:compatExt xmlns:a14="http://schemas.microsoft.com/office/drawing/2010/main" spid="_x0000_s1220621"/>
              </a:ext>
              <a:ext uri="{FF2B5EF4-FFF2-40B4-BE49-F238E27FC236}">
                <a16:creationId xmlns:a16="http://schemas.microsoft.com/office/drawing/2014/main" id="{00000000-0008-0000-1500-00000DA01200}"/>
              </a:ext>
            </a:extLst>
          </xdr:cNvPr>
          <xdr:cNvSpPr/>
        </xdr:nvSpPr>
        <xdr:spPr bwMode="auto">
          <a:xfrm>
            <a:off x="7753350" y="2219325"/>
            <a:ext cx="676274"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手当・</a:t>
            </a:r>
          </a:p>
        </xdr:txBody>
      </xdr:sp>
      <xdr:sp macro="" textlink="">
        <xdr:nvSpPr>
          <xdr:cNvPr id="1220622" name="Check Box 14" hidden="1">
            <a:extLst>
              <a:ext uri="{63B3BB69-23CF-44E3-9099-C40C66FF867C}">
                <a14:compatExt xmlns:a14="http://schemas.microsoft.com/office/drawing/2010/main" spid="_x0000_s1220622"/>
              </a:ext>
              <a:ext uri="{FF2B5EF4-FFF2-40B4-BE49-F238E27FC236}">
                <a16:creationId xmlns:a16="http://schemas.microsoft.com/office/drawing/2014/main" id="{00000000-0008-0000-1500-00000EA01200}"/>
              </a:ext>
            </a:extLst>
          </xdr:cNvPr>
          <xdr:cNvSpPr/>
        </xdr:nvSpPr>
        <xdr:spPr bwMode="auto">
          <a:xfrm>
            <a:off x="8410579" y="2209800"/>
            <a:ext cx="666749"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AlternateContent xmlns:mc="http://schemas.openxmlformats.org/markup-compatibility/2006">
    <mc:Choice xmlns:a14="http://schemas.microsoft.com/office/drawing/2010/main" Requires="a14">
      <xdr:twoCellAnchor>
        <xdr:from>
          <xdr:col>20</xdr:col>
          <xdr:colOff>133350</xdr:colOff>
          <xdr:row>7</xdr:row>
          <xdr:rowOff>133350</xdr:rowOff>
        </xdr:from>
        <xdr:to>
          <xdr:col>27</xdr:col>
          <xdr:colOff>85721</xdr:colOff>
          <xdr:row>9</xdr:row>
          <xdr:rowOff>38100</xdr:rowOff>
        </xdr:to>
        <xdr:grpSp>
          <xdr:nvGrpSpPr>
            <xdr:cNvPr id="93" name="グループ化 92">
              <a:extLst>
                <a:ext uri="{FF2B5EF4-FFF2-40B4-BE49-F238E27FC236}">
                  <a16:creationId xmlns:a16="http://schemas.microsoft.com/office/drawing/2014/main" id="{00000000-0008-0000-1500-00005D000000}"/>
                </a:ext>
              </a:extLst>
            </xdr:cNvPr>
            <xdr:cNvGrpSpPr/>
          </xdr:nvGrpSpPr>
          <xdr:grpSpPr>
            <a:xfrm>
              <a:off x="3695700" y="1162050"/>
              <a:ext cx="1276346" cy="247650"/>
              <a:chOff x="3705054" y="4171950"/>
              <a:chExt cx="1288824" cy="209550"/>
            </a:xfrm>
          </xdr:grpSpPr>
          <xdr:sp macro="" textlink="">
            <xdr:nvSpPr>
              <xdr:cNvPr id="1220675" name="Check Box 67" hidden="1">
                <a:extLst>
                  <a:ext uri="{63B3BB69-23CF-44E3-9099-C40C66FF867C}">
                    <a14:compatExt spid="_x0000_s1220675"/>
                  </a:ext>
                  <a:ext uri="{FF2B5EF4-FFF2-40B4-BE49-F238E27FC236}">
                    <a16:creationId xmlns:a16="http://schemas.microsoft.com/office/drawing/2014/main" id="{00000000-0008-0000-0E00-000043A01200}"/>
                  </a:ext>
                </a:extLst>
              </xdr:cNvPr>
              <xdr:cNvSpPr/>
            </xdr:nvSpPr>
            <xdr:spPr bwMode="auto">
              <a:xfrm>
                <a:off x="3705054" y="4171950"/>
                <a:ext cx="66675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1220676" name="Check Box 68" hidden="1">
                <a:extLst>
                  <a:ext uri="{63B3BB69-23CF-44E3-9099-C40C66FF867C}">
                    <a14:compatExt spid="_x0000_s1220676"/>
                  </a:ext>
                  <a:ext uri="{FF2B5EF4-FFF2-40B4-BE49-F238E27FC236}">
                    <a16:creationId xmlns:a16="http://schemas.microsoft.com/office/drawing/2014/main" id="{00000000-0008-0000-0E00-000044A01200}"/>
                  </a:ext>
                </a:extLst>
              </xdr:cNvPr>
              <xdr:cNvSpPr/>
            </xdr:nvSpPr>
            <xdr:spPr bwMode="auto">
              <a:xfrm>
                <a:off x="4374753" y="4171950"/>
                <a:ext cx="619125"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20</xdr:col>
          <xdr:colOff>133350</xdr:colOff>
          <xdr:row>10</xdr:row>
          <xdr:rowOff>152400</xdr:rowOff>
        </xdr:from>
        <xdr:to>
          <xdr:col>27</xdr:col>
          <xdr:colOff>85721</xdr:colOff>
          <xdr:row>12</xdr:row>
          <xdr:rowOff>57150</xdr:rowOff>
        </xdr:to>
        <xdr:grpSp>
          <xdr:nvGrpSpPr>
            <xdr:cNvPr id="78" name="グループ化 77">
              <a:extLst>
                <a:ext uri="{FF2B5EF4-FFF2-40B4-BE49-F238E27FC236}">
                  <a16:creationId xmlns:a16="http://schemas.microsoft.com/office/drawing/2014/main" id="{00000000-0008-0000-1500-00004E000000}"/>
                </a:ext>
              </a:extLst>
            </xdr:cNvPr>
            <xdr:cNvGrpSpPr/>
          </xdr:nvGrpSpPr>
          <xdr:grpSpPr>
            <a:xfrm>
              <a:off x="3695700" y="1695450"/>
              <a:ext cx="1276346" cy="247650"/>
              <a:chOff x="3705054" y="4171950"/>
              <a:chExt cx="1288824" cy="209550"/>
            </a:xfrm>
          </xdr:grpSpPr>
          <xdr:sp macro="" textlink="">
            <xdr:nvSpPr>
              <xdr:cNvPr id="1220699" name="Check Box 91" hidden="1">
                <a:extLst>
                  <a:ext uri="{63B3BB69-23CF-44E3-9099-C40C66FF867C}">
                    <a14:compatExt spid="_x0000_s1220699"/>
                  </a:ext>
                  <a:ext uri="{FF2B5EF4-FFF2-40B4-BE49-F238E27FC236}">
                    <a16:creationId xmlns:a16="http://schemas.microsoft.com/office/drawing/2014/main" id="{00000000-0008-0000-0E00-00005BA01200}"/>
                  </a:ext>
                </a:extLst>
              </xdr:cNvPr>
              <xdr:cNvSpPr/>
            </xdr:nvSpPr>
            <xdr:spPr bwMode="auto">
              <a:xfrm>
                <a:off x="3705054" y="4171950"/>
                <a:ext cx="66675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1220700" name="Check Box 92" hidden="1">
                <a:extLst>
                  <a:ext uri="{63B3BB69-23CF-44E3-9099-C40C66FF867C}">
                    <a14:compatExt spid="_x0000_s1220700"/>
                  </a:ext>
                  <a:ext uri="{FF2B5EF4-FFF2-40B4-BE49-F238E27FC236}">
                    <a16:creationId xmlns:a16="http://schemas.microsoft.com/office/drawing/2014/main" id="{00000000-0008-0000-0E00-00005CA01200}"/>
                  </a:ext>
                </a:extLst>
              </xdr:cNvPr>
              <xdr:cNvSpPr/>
            </xdr:nvSpPr>
            <xdr:spPr bwMode="auto">
              <a:xfrm>
                <a:off x="4374753" y="4171950"/>
                <a:ext cx="619125"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20</xdr:col>
          <xdr:colOff>133350</xdr:colOff>
          <xdr:row>19</xdr:row>
          <xdr:rowOff>142875</xdr:rowOff>
        </xdr:from>
        <xdr:to>
          <xdr:col>27</xdr:col>
          <xdr:colOff>85721</xdr:colOff>
          <xdr:row>21</xdr:row>
          <xdr:rowOff>47625</xdr:rowOff>
        </xdr:to>
        <xdr:grpSp>
          <xdr:nvGrpSpPr>
            <xdr:cNvPr id="82" name="グループ化 81">
              <a:extLst>
                <a:ext uri="{FF2B5EF4-FFF2-40B4-BE49-F238E27FC236}">
                  <a16:creationId xmlns:a16="http://schemas.microsoft.com/office/drawing/2014/main" id="{00000000-0008-0000-1500-000052000000}"/>
                </a:ext>
              </a:extLst>
            </xdr:cNvPr>
            <xdr:cNvGrpSpPr/>
          </xdr:nvGrpSpPr>
          <xdr:grpSpPr>
            <a:xfrm>
              <a:off x="3695700" y="3228975"/>
              <a:ext cx="1276346" cy="247650"/>
              <a:chOff x="3705054" y="4171950"/>
              <a:chExt cx="1288824" cy="209550"/>
            </a:xfrm>
          </xdr:grpSpPr>
          <xdr:sp macro="" textlink="">
            <xdr:nvSpPr>
              <xdr:cNvPr id="1220701" name="Check Box 93" hidden="1">
                <a:extLst>
                  <a:ext uri="{63B3BB69-23CF-44E3-9099-C40C66FF867C}">
                    <a14:compatExt spid="_x0000_s1220701"/>
                  </a:ext>
                  <a:ext uri="{FF2B5EF4-FFF2-40B4-BE49-F238E27FC236}">
                    <a16:creationId xmlns:a16="http://schemas.microsoft.com/office/drawing/2014/main" id="{00000000-0008-0000-0E00-00005DA01200}"/>
                  </a:ext>
                </a:extLst>
              </xdr:cNvPr>
              <xdr:cNvSpPr/>
            </xdr:nvSpPr>
            <xdr:spPr bwMode="auto">
              <a:xfrm>
                <a:off x="3705054" y="4171950"/>
                <a:ext cx="66675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1220702" name="Check Box 94" hidden="1">
                <a:extLst>
                  <a:ext uri="{63B3BB69-23CF-44E3-9099-C40C66FF867C}">
                    <a14:compatExt spid="_x0000_s1220702"/>
                  </a:ext>
                  <a:ext uri="{FF2B5EF4-FFF2-40B4-BE49-F238E27FC236}">
                    <a16:creationId xmlns:a16="http://schemas.microsoft.com/office/drawing/2014/main" id="{00000000-0008-0000-0E00-00005EA01200}"/>
                  </a:ext>
                </a:extLst>
              </xdr:cNvPr>
              <xdr:cNvSpPr/>
            </xdr:nvSpPr>
            <xdr:spPr bwMode="auto">
              <a:xfrm>
                <a:off x="4374753" y="4171950"/>
                <a:ext cx="619125"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20</xdr:col>
          <xdr:colOff>133350</xdr:colOff>
          <xdr:row>21</xdr:row>
          <xdr:rowOff>142875</xdr:rowOff>
        </xdr:from>
        <xdr:to>
          <xdr:col>27</xdr:col>
          <xdr:colOff>85721</xdr:colOff>
          <xdr:row>23</xdr:row>
          <xdr:rowOff>47625</xdr:rowOff>
        </xdr:to>
        <xdr:grpSp>
          <xdr:nvGrpSpPr>
            <xdr:cNvPr id="85" name="グループ化 84">
              <a:extLst>
                <a:ext uri="{FF2B5EF4-FFF2-40B4-BE49-F238E27FC236}">
                  <a16:creationId xmlns:a16="http://schemas.microsoft.com/office/drawing/2014/main" id="{00000000-0008-0000-1500-000055000000}"/>
                </a:ext>
              </a:extLst>
            </xdr:cNvPr>
            <xdr:cNvGrpSpPr/>
          </xdr:nvGrpSpPr>
          <xdr:grpSpPr>
            <a:xfrm>
              <a:off x="3695700" y="3571875"/>
              <a:ext cx="1276346" cy="247650"/>
              <a:chOff x="3705054" y="4171950"/>
              <a:chExt cx="1288824" cy="209550"/>
            </a:xfrm>
          </xdr:grpSpPr>
          <xdr:sp macro="" textlink="">
            <xdr:nvSpPr>
              <xdr:cNvPr id="1220703" name="Check Box 95" hidden="1">
                <a:extLst>
                  <a:ext uri="{63B3BB69-23CF-44E3-9099-C40C66FF867C}">
                    <a14:compatExt spid="_x0000_s1220703"/>
                  </a:ext>
                  <a:ext uri="{FF2B5EF4-FFF2-40B4-BE49-F238E27FC236}">
                    <a16:creationId xmlns:a16="http://schemas.microsoft.com/office/drawing/2014/main" id="{00000000-0008-0000-0E00-00005FA01200}"/>
                  </a:ext>
                </a:extLst>
              </xdr:cNvPr>
              <xdr:cNvSpPr/>
            </xdr:nvSpPr>
            <xdr:spPr bwMode="auto">
              <a:xfrm>
                <a:off x="3705054" y="4171950"/>
                <a:ext cx="66675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1220704" name="Check Box 96" hidden="1">
                <a:extLst>
                  <a:ext uri="{63B3BB69-23CF-44E3-9099-C40C66FF867C}">
                    <a14:compatExt spid="_x0000_s1220704"/>
                  </a:ext>
                  <a:ext uri="{FF2B5EF4-FFF2-40B4-BE49-F238E27FC236}">
                    <a16:creationId xmlns:a16="http://schemas.microsoft.com/office/drawing/2014/main" id="{00000000-0008-0000-0E00-000060A01200}"/>
                  </a:ext>
                </a:extLst>
              </xdr:cNvPr>
              <xdr:cNvSpPr/>
            </xdr:nvSpPr>
            <xdr:spPr bwMode="auto">
              <a:xfrm>
                <a:off x="4374753" y="4171950"/>
                <a:ext cx="619125"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20</xdr:col>
          <xdr:colOff>133350</xdr:colOff>
          <xdr:row>5</xdr:row>
          <xdr:rowOff>152400</xdr:rowOff>
        </xdr:from>
        <xdr:to>
          <xdr:col>27</xdr:col>
          <xdr:colOff>85725</xdr:colOff>
          <xdr:row>6</xdr:row>
          <xdr:rowOff>161925</xdr:rowOff>
        </xdr:to>
        <xdr:grpSp>
          <xdr:nvGrpSpPr>
            <xdr:cNvPr id="1220728" name="グループ化 89">
              <a:extLst>
                <a:ext uri="{FF2B5EF4-FFF2-40B4-BE49-F238E27FC236}">
                  <a16:creationId xmlns:a16="http://schemas.microsoft.com/office/drawing/2014/main" id="{00000000-0008-0000-1500-000078A01200}"/>
                </a:ext>
              </a:extLst>
            </xdr:cNvPr>
            <xdr:cNvGrpSpPr>
              <a:grpSpLocks/>
            </xdr:cNvGrpSpPr>
          </xdr:nvGrpSpPr>
          <xdr:grpSpPr bwMode="auto">
            <a:xfrm>
              <a:off x="3695700" y="838200"/>
              <a:ext cx="1276350" cy="180975"/>
              <a:chOff x="3705055" y="4171950"/>
              <a:chExt cx="1288828" cy="209550"/>
            </a:xfrm>
          </xdr:grpSpPr>
          <xdr:sp macro="" textlink="">
            <xdr:nvSpPr>
              <xdr:cNvPr id="1220729" name="Check Box 121" hidden="1">
                <a:extLst>
                  <a:ext uri="{63B3BB69-23CF-44E3-9099-C40C66FF867C}">
                    <a14:compatExt spid="_x0000_s1220729"/>
                  </a:ext>
                  <a:ext uri="{FF2B5EF4-FFF2-40B4-BE49-F238E27FC236}">
                    <a16:creationId xmlns:a16="http://schemas.microsoft.com/office/drawing/2014/main" id="{00000000-0008-0000-0E00-000079A01200}"/>
                  </a:ext>
                </a:extLst>
              </xdr:cNvPr>
              <xdr:cNvSpPr/>
            </xdr:nvSpPr>
            <xdr:spPr bwMode="auto">
              <a:xfrm>
                <a:off x="3705055" y="4171950"/>
                <a:ext cx="66675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1220730" name="Check Box 122" hidden="1">
                <a:extLst>
                  <a:ext uri="{63B3BB69-23CF-44E3-9099-C40C66FF867C}">
                    <a14:compatExt spid="_x0000_s1220730"/>
                  </a:ext>
                  <a:ext uri="{FF2B5EF4-FFF2-40B4-BE49-F238E27FC236}">
                    <a16:creationId xmlns:a16="http://schemas.microsoft.com/office/drawing/2014/main" id="{00000000-0008-0000-0E00-00007AA01200}"/>
                  </a:ext>
                </a:extLst>
              </xdr:cNvPr>
              <xdr:cNvSpPr/>
            </xdr:nvSpPr>
            <xdr:spPr bwMode="auto">
              <a:xfrm>
                <a:off x="4374758" y="4171950"/>
                <a:ext cx="619125"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xdr:twoCellAnchor>
    <xdr:from>
      <xdr:col>3</xdr:col>
      <xdr:colOff>112568</xdr:colOff>
      <xdr:row>30</xdr:row>
      <xdr:rowOff>36369</xdr:rowOff>
    </xdr:from>
    <xdr:to>
      <xdr:col>4</xdr:col>
      <xdr:colOff>152662</xdr:colOff>
      <xdr:row>30</xdr:row>
      <xdr:rowOff>100445</xdr:rowOff>
    </xdr:to>
    <xdr:grpSp>
      <xdr:nvGrpSpPr>
        <xdr:cNvPr id="3" name="グループ化 2">
          <a:extLst>
            <a:ext uri="{FF2B5EF4-FFF2-40B4-BE49-F238E27FC236}">
              <a16:creationId xmlns:a16="http://schemas.microsoft.com/office/drawing/2014/main" id="{00000000-0008-0000-1500-000003000000}"/>
            </a:ext>
          </a:extLst>
        </xdr:cNvPr>
        <xdr:cNvGrpSpPr/>
      </xdr:nvGrpSpPr>
      <xdr:grpSpPr>
        <a:xfrm>
          <a:off x="598343" y="5008419"/>
          <a:ext cx="221069" cy="64076"/>
          <a:chOff x="666750" y="1000125"/>
          <a:chExt cx="185250" cy="185250"/>
        </a:xfrm>
      </xdr:grpSpPr>
      <xdr:cxnSp macro="">
        <xdr:nvCxnSpPr>
          <xdr:cNvPr id="5" name="直線コネクタ 4">
            <a:extLst>
              <a:ext uri="{FF2B5EF4-FFF2-40B4-BE49-F238E27FC236}">
                <a16:creationId xmlns:a16="http://schemas.microsoft.com/office/drawing/2014/main" id="{00000000-0008-0000-1500-000005000000}"/>
              </a:ext>
            </a:extLst>
          </xdr:cNvPr>
          <xdr:cNvCxnSpPr/>
        </xdr:nvCxnSpPr>
        <xdr:spPr>
          <a:xfrm>
            <a:off x="666750" y="1000125"/>
            <a:ext cx="0" cy="1800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6" name="直線コネクタ 5">
            <a:extLst>
              <a:ext uri="{FF2B5EF4-FFF2-40B4-BE49-F238E27FC236}">
                <a16:creationId xmlns:a16="http://schemas.microsoft.com/office/drawing/2014/main" id="{00000000-0008-0000-1500-000006000000}"/>
              </a:ext>
            </a:extLst>
          </xdr:cNvPr>
          <xdr:cNvCxnSpPr/>
        </xdr:nvCxnSpPr>
        <xdr:spPr>
          <a:xfrm rot="5400000">
            <a:off x="762000" y="1095375"/>
            <a:ext cx="0" cy="1800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4</xdr:col>
      <xdr:colOff>123824</xdr:colOff>
      <xdr:row>31</xdr:row>
      <xdr:rowOff>7330</xdr:rowOff>
    </xdr:from>
    <xdr:to>
      <xdr:col>27</xdr:col>
      <xdr:colOff>66674</xdr:colOff>
      <xdr:row>33</xdr:row>
      <xdr:rowOff>0</xdr:rowOff>
    </xdr:to>
    <xdr:sp macro="" textlink="">
      <xdr:nvSpPr>
        <xdr:cNvPr id="4" name="大かっこ 3">
          <a:extLst>
            <a:ext uri="{FF2B5EF4-FFF2-40B4-BE49-F238E27FC236}">
              <a16:creationId xmlns:a16="http://schemas.microsoft.com/office/drawing/2014/main" id="{00000000-0008-0000-1500-000004000000}"/>
            </a:ext>
          </a:extLst>
        </xdr:cNvPr>
        <xdr:cNvSpPr/>
      </xdr:nvSpPr>
      <xdr:spPr>
        <a:xfrm>
          <a:off x="790574" y="5150830"/>
          <a:ext cx="4162425" cy="33557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20</xdr:col>
          <xdr:colOff>133350</xdr:colOff>
          <xdr:row>5</xdr:row>
          <xdr:rowOff>152400</xdr:rowOff>
        </xdr:from>
        <xdr:to>
          <xdr:col>27</xdr:col>
          <xdr:colOff>85725</xdr:colOff>
          <xdr:row>6</xdr:row>
          <xdr:rowOff>161925</xdr:rowOff>
        </xdr:to>
        <xdr:grpSp>
          <xdr:nvGrpSpPr>
            <xdr:cNvPr id="1220727" name="グループ化 89">
              <a:extLst>
                <a:ext uri="{FF2B5EF4-FFF2-40B4-BE49-F238E27FC236}">
                  <a16:creationId xmlns:a16="http://schemas.microsoft.com/office/drawing/2014/main" id="{00000000-0008-0000-1500-000077A01200}"/>
                </a:ext>
              </a:extLst>
            </xdr:cNvPr>
            <xdr:cNvGrpSpPr>
              <a:grpSpLocks/>
            </xdr:cNvGrpSpPr>
          </xdr:nvGrpSpPr>
          <xdr:grpSpPr bwMode="auto">
            <a:xfrm>
              <a:off x="3695700" y="838200"/>
              <a:ext cx="1276350" cy="180975"/>
              <a:chOff x="37051" y="41719"/>
              <a:chExt cx="12888" cy="2096"/>
            </a:xfrm>
          </xdr:grpSpPr>
          <xdr:sp macro="" textlink="">
            <xdr:nvSpPr>
              <xdr:cNvPr id="1220673" name="Check Box 65" hidden="1">
                <a:extLst>
                  <a:ext uri="{63B3BB69-23CF-44E3-9099-C40C66FF867C}">
                    <a14:compatExt spid="_x0000_s1220673"/>
                  </a:ext>
                  <a:ext uri="{FF2B5EF4-FFF2-40B4-BE49-F238E27FC236}">
                    <a16:creationId xmlns:a16="http://schemas.microsoft.com/office/drawing/2014/main" id="{00000000-0008-0000-0E00-000041A01200}"/>
                  </a:ext>
                </a:extLst>
              </xdr:cNvPr>
              <xdr:cNvSpPr/>
            </xdr:nvSpPr>
            <xdr:spPr bwMode="auto">
              <a:xfrm>
                <a:off x="37051" y="41719"/>
                <a:ext cx="6667"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1220674" name="Check Box 66" hidden="1">
                <a:extLst>
                  <a:ext uri="{63B3BB69-23CF-44E3-9099-C40C66FF867C}">
                    <a14:compatExt spid="_x0000_s1220674"/>
                  </a:ext>
                  <a:ext uri="{FF2B5EF4-FFF2-40B4-BE49-F238E27FC236}">
                    <a16:creationId xmlns:a16="http://schemas.microsoft.com/office/drawing/2014/main" id="{00000000-0008-0000-0E00-000042A01200}"/>
                  </a:ext>
                </a:extLst>
              </xdr:cNvPr>
              <xdr:cNvSpPr/>
            </xdr:nvSpPr>
            <xdr:spPr bwMode="auto">
              <a:xfrm>
                <a:off x="43748" y="41719"/>
                <a:ext cx="6191"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xdr:twoCellAnchor>
    <xdr:from>
      <xdr:col>3</xdr:col>
      <xdr:colOff>152400</xdr:colOff>
      <xdr:row>37</xdr:row>
      <xdr:rowOff>25976</xdr:rowOff>
    </xdr:from>
    <xdr:to>
      <xdr:col>4</xdr:col>
      <xdr:colOff>156675</xdr:colOff>
      <xdr:row>37</xdr:row>
      <xdr:rowOff>95297</xdr:rowOff>
    </xdr:to>
    <xdr:grpSp>
      <xdr:nvGrpSpPr>
        <xdr:cNvPr id="7" name="グループ化 6">
          <a:extLst>
            <a:ext uri="{FF2B5EF4-FFF2-40B4-BE49-F238E27FC236}">
              <a16:creationId xmlns:a16="http://schemas.microsoft.com/office/drawing/2014/main" id="{00000000-0008-0000-1500-000007000000}"/>
            </a:ext>
          </a:extLst>
        </xdr:cNvPr>
        <xdr:cNvGrpSpPr/>
      </xdr:nvGrpSpPr>
      <xdr:grpSpPr>
        <a:xfrm>
          <a:off x="638175" y="6198176"/>
          <a:ext cx="185250" cy="69321"/>
          <a:chOff x="666750" y="1000125"/>
          <a:chExt cx="185250" cy="185250"/>
        </a:xfrm>
      </xdr:grpSpPr>
      <xdr:cxnSp macro="">
        <xdr:nvCxnSpPr>
          <xdr:cNvPr id="8" name="直線コネクタ 7">
            <a:extLst>
              <a:ext uri="{FF2B5EF4-FFF2-40B4-BE49-F238E27FC236}">
                <a16:creationId xmlns:a16="http://schemas.microsoft.com/office/drawing/2014/main" id="{00000000-0008-0000-1500-000008000000}"/>
              </a:ext>
            </a:extLst>
          </xdr:cNvPr>
          <xdr:cNvCxnSpPr/>
        </xdr:nvCxnSpPr>
        <xdr:spPr>
          <a:xfrm>
            <a:off x="666750" y="1000125"/>
            <a:ext cx="0" cy="1800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00000000-0008-0000-1500-000009000000}"/>
              </a:ext>
            </a:extLst>
          </xdr:cNvPr>
          <xdr:cNvCxnSpPr/>
        </xdr:nvCxnSpPr>
        <xdr:spPr>
          <a:xfrm rot="5400000">
            <a:off x="762000" y="1095375"/>
            <a:ext cx="0" cy="1800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7</xdr:col>
      <xdr:colOff>136815</xdr:colOff>
      <xdr:row>40</xdr:row>
      <xdr:rowOff>161928</xdr:rowOff>
    </xdr:from>
    <xdr:to>
      <xdr:col>20</xdr:col>
      <xdr:colOff>171450</xdr:colOff>
      <xdr:row>42</xdr:row>
      <xdr:rowOff>27827</xdr:rowOff>
    </xdr:to>
    <xdr:grpSp>
      <xdr:nvGrpSpPr>
        <xdr:cNvPr id="10" name="グループ化 9">
          <a:extLst>
            <a:ext uri="{FF2B5EF4-FFF2-40B4-BE49-F238E27FC236}">
              <a16:creationId xmlns:a16="http://schemas.microsoft.com/office/drawing/2014/main" id="{00000000-0008-0000-1500-00000A000000}"/>
            </a:ext>
          </a:extLst>
        </xdr:cNvPr>
        <xdr:cNvGrpSpPr/>
      </xdr:nvGrpSpPr>
      <xdr:grpSpPr>
        <a:xfrm>
          <a:off x="1346490" y="6848478"/>
          <a:ext cx="2387310" cy="208799"/>
          <a:chOff x="1346656" y="9391650"/>
          <a:chExt cx="2387141" cy="219075"/>
        </a:xfrm>
      </xdr:grpSpPr>
      <xdr:sp macro="" textlink="">
        <xdr:nvSpPr>
          <xdr:cNvPr id="11" name="Check Box 86" hidden="1">
            <a:extLst>
              <a:ext uri="{63B3BB69-23CF-44E3-9099-C40C66FF867C}">
                <a14:compatExt xmlns:a14="http://schemas.microsoft.com/office/drawing/2010/main" spid="_x0000_s242774"/>
              </a:ext>
              <a:ext uri="{FF2B5EF4-FFF2-40B4-BE49-F238E27FC236}">
                <a16:creationId xmlns:a16="http://schemas.microsoft.com/office/drawing/2014/main" id="{00000000-0008-0000-1500-00000B000000}"/>
              </a:ext>
            </a:extLst>
          </xdr:cNvPr>
          <xdr:cNvSpPr/>
        </xdr:nvSpPr>
        <xdr:spPr bwMode="auto">
          <a:xfrm>
            <a:off x="2036082" y="9391650"/>
            <a:ext cx="1076325"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認定こども園</a:t>
            </a:r>
          </a:p>
        </xdr:txBody>
      </xdr:sp>
      <xdr:sp macro="" textlink="">
        <xdr:nvSpPr>
          <xdr:cNvPr id="12" name="Check Box 88" hidden="1">
            <a:extLst>
              <a:ext uri="{63B3BB69-23CF-44E3-9099-C40C66FF867C}">
                <a14:compatExt xmlns:a14="http://schemas.microsoft.com/office/drawing/2010/main" spid="_x0000_s242776"/>
              </a:ext>
              <a:ext uri="{FF2B5EF4-FFF2-40B4-BE49-F238E27FC236}">
                <a16:creationId xmlns:a16="http://schemas.microsoft.com/office/drawing/2014/main" id="{00000000-0008-0000-1500-00000C000000}"/>
              </a:ext>
            </a:extLst>
          </xdr:cNvPr>
          <xdr:cNvSpPr/>
        </xdr:nvSpPr>
        <xdr:spPr bwMode="auto">
          <a:xfrm>
            <a:off x="1346656" y="9391650"/>
            <a:ext cx="7239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a:t>
            </a:r>
          </a:p>
        </xdr:txBody>
      </xdr:sp>
      <xdr:sp macro="" textlink="">
        <xdr:nvSpPr>
          <xdr:cNvPr id="13" name="Check Box 90" hidden="1">
            <a:extLst>
              <a:ext uri="{63B3BB69-23CF-44E3-9099-C40C66FF867C}">
                <a14:compatExt xmlns:a14="http://schemas.microsoft.com/office/drawing/2010/main" spid="_x0000_s242778"/>
              </a:ext>
              <a:ext uri="{FF2B5EF4-FFF2-40B4-BE49-F238E27FC236}">
                <a16:creationId xmlns:a16="http://schemas.microsoft.com/office/drawing/2014/main" id="{00000000-0008-0000-1500-00000D000000}"/>
              </a:ext>
            </a:extLst>
          </xdr:cNvPr>
          <xdr:cNvSpPr/>
        </xdr:nvSpPr>
        <xdr:spPr bwMode="auto">
          <a:xfrm>
            <a:off x="3009898" y="9391650"/>
            <a:ext cx="723899"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保育園</a:t>
            </a:r>
          </a:p>
        </xdr:txBody>
      </xdr:sp>
    </xdr:grpSp>
    <xdr:clientData/>
  </xdr:twoCellAnchor>
  <mc:AlternateContent xmlns:mc="http://schemas.openxmlformats.org/markup-compatibility/2006">
    <mc:Choice xmlns:a14="http://schemas.microsoft.com/office/drawing/2010/main" Requires="a14">
      <xdr:twoCellAnchor>
        <xdr:from>
          <xdr:col>7</xdr:col>
          <xdr:colOff>133350</xdr:colOff>
          <xdr:row>40</xdr:row>
          <xdr:rowOff>161925</xdr:rowOff>
        </xdr:from>
        <xdr:to>
          <xdr:col>20</xdr:col>
          <xdr:colOff>171450</xdr:colOff>
          <xdr:row>42</xdr:row>
          <xdr:rowOff>28575</xdr:rowOff>
        </xdr:to>
        <xdr:grpSp>
          <xdr:nvGrpSpPr>
            <xdr:cNvPr id="14" name="Group 150">
              <a:extLst>
                <a:ext uri="{FF2B5EF4-FFF2-40B4-BE49-F238E27FC236}">
                  <a16:creationId xmlns:a16="http://schemas.microsoft.com/office/drawing/2014/main" id="{00000000-0008-0000-1500-00000E000000}"/>
                </a:ext>
              </a:extLst>
            </xdr:cNvPr>
            <xdr:cNvGrpSpPr>
              <a:grpSpLocks/>
            </xdr:cNvGrpSpPr>
          </xdr:nvGrpSpPr>
          <xdr:grpSpPr bwMode="auto">
            <a:xfrm>
              <a:off x="1343025" y="6848475"/>
              <a:ext cx="2390775" cy="209550"/>
              <a:chOff x="13466" y="93916"/>
              <a:chExt cx="23871" cy="2190"/>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161925</xdr:colOff>
          <xdr:row>36</xdr:row>
          <xdr:rowOff>161925</xdr:rowOff>
        </xdr:from>
        <xdr:to>
          <xdr:col>9</xdr:col>
          <xdr:colOff>28575</xdr:colOff>
          <xdr:row>38</xdr:row>
          <xdr:rowOff>28575</xdr:rowOff>
        </xdr:to>
        <xdr:sp macro="" textlink="">
          <xdr:nvSpPr>
            <xdr:cNvPr id="1220734" name="Check Box 102" descr="その他" hidden="1">
              <a:extLst>
                <a:ext uri="{63B3BB69-23CF-44E3-9099-C40C66FF867C}">
                  <a14:compatExt spid="_x0000_s1220734"/>
                </a:ext>
                <a:ext uri="{FF2B5EF4-FFF2-40B4-BE49-F238E27FC236}">
                  <a16:creationId xmlns:a16="http://schemas.microsoft.com/office/drawing/2014/main" id="{00000000-0008-0000-0E00-00007EA01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161925</xdr:colOff>
          <xdr:row>36</xdr:row>
          <xdr:rowOff>161925</xdr:rowOff>
        </xdr:from>
        <xdr:to>
          <xdr:col>14</xdr:col>
          <xdr:colOff>28575</xdr:colOff>
          <xdr:row>38</xdr:row>
          <xdr:rowOff>28575</xdr:rowOff>
        </xdr:to>
        <xdr:sp macro="" textlink="">
          <xdr:nvSpPr>
            <xdr:cNvPr id="1220735" name="Check Box 102" descr="その他" hidden="1">
              <a:extLst>
                <a:ext uri="{63B3BB69-23CF-44E3-9099-C40C66FF867C}">
                  <a14:compatExt spid="_x0000_s1220735"/>
                </a:ext>
                <a:ext uri="{FF2B5EF4-FFF2-40B4-BE49-F238E27FC236}">
                  <a16:creationId xmlns:a16="http://schemas.microsoft.com/office/drawing/2014/main" id="{00000000-0008-0000-0E00-00007FA01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26</xdr:row>
          <xdr:rowOff>152400</xdr:rowOff>
        </xdr:from>
        <xdr:to>
          <xdr:col>3</xdr:col>
          <xdr:colOff>19050</xdr:colOff>
          <xdr:row>28</xdr:row>
          <xdr:rowOff>19050</xdr:rowOff>
        </xdr:to>
        <xdr:sp macro="" textlink="">
          <xdr:nvSpPr>
            <xdr:cNvPr id="1220736" name="Check Box 106" descr="その他" hidden="1">
              <a:extLst>
                <a:ext uri="{63B3BB69-23CF-44E3-9099-C40C66FF867C}">
                  <a14:compatExt spid="_x0000_s1220736"/>
                </a:ext>
                <a:ext uri="{FF2B5EF4-FFF2-40B4-BE49-F238E27FC236}">
                  <a16:creationId xmlns:a16="http://schemas.microsoft.com/office/drawing/2014/main" id="{00000000-0008-0000-0E00-000080A01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28</xdr:row>
          <xdr:rowOff>161925</xdr:rowOff>
        </xdr:from>
        <xdr:to>
          <xdr:col>3</xdr:col>
          <xdr:colOff>19050</xdr:colOff>
          <xdr:row>30</xdr:row>
          <xdr:rowOff>28575</xdr:rowOff>
        </xdr:to>
        <xdr:sp macro="" textlink="">
          <xdr:nvSpPr>
            <xdr:cNvPr id="1220737" name="Check Box 106" descr="その他" hidden="1">
              <a:extLst>
                <a:ext uri="{63B3BB69-23CF-44E3-9099-C40C66FF867C}">
                  <a14:compatExt spid="_x0000_s1220737"/>
                </a:ext>
                <a:ext uri="{FF2B5EF4-FFF2-40B4-BE49-F238E27FC236}">
                  <a16:creationId xmlns:a16="http://schemas.microsoft.com/office/drawing/2014/main" id="{00000000-0008-0000-0E00-000081A01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35</xdr:row>
          <xdr:rowOff>152400</xdr:rowOff>
        </xdr:from>
        <xdr:to>
          <xdr:col>3</xdr:col>
          <xdr:colOff>19050</xdr:colOff>
          <xdr:row>37</xdr:row>
          <xdr:rowOff>19050</xdr:rowOff>
        </xdr:to>
        <xdr:sp macro="" textlink="">
          <xdr:nvSpPr>
            <xdr:cNvPr id="1220738" name="Check Box 130" descr="その他" hidden="1">
              <a:extLst>
                <a:ext uri="{63B3BB69-23CF-44E3-9099-C40C66FF867C}">
                  <a14:compatExt spid="_x0000_s1220738"/>
                </a:ext>
                <a:ext uri="{FF2B5EF4-FFF2-40B4-BE49-F238E27FC236}">
                  <a16:creationId xmlns:a16="http://schemas.microsoft.com/office/drawing/2014/main" id="{00000000-0008-0000-0E00-000082A01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161925</xdr:colOff>
          <xdr:row>36</xdr:row>
          <xdr:rowOff>161925</xdr:rowOff>
        </xdr:from>
        <xdr:to>
          <xdr:col>21</xdr:col>
          <xdr:colOff>28575</xdr:colOff>
          <xdr:row>38</xdr:row>
          <xdr:rowOff>28575</xdr:rowOff>
        </xdr:to>
        <xdr:sp macro="" textlink="">
          <xdr:nvSpPr>
            <xdr:cNvPr id="1220739" name="Check Box 102" descr="その他" hidden="1">
              <a:extLst>
                <a:ext uri="{63B3BB69-23CF-44E3-9099-C40C66FF867C}">
                  <a14:compatExt spid="_x0000_s1220739"/>
                </a:ext>
                <a:ext uri="{FF2B5EF4-FFF2-40B4-BE49-F238E27FC236}">
                  <a16:creationId xmlns:a16="http://schemas.microsoft.com/office/drawing/2014/main" id="{00000000-0008-0000-0E00-000083A01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xdr:col>
      <xdr:colOff>150668</xdr:colOff>
      <xdr:row>40</xdr:row>
      <xdr:rowOff>36369</xdr:rowOff>
    </xdr:from>
    <xdr:to>
      <xdr:col>5</xdr:col>
      <xdr:colOff>9787</xdr:colOff>
      <xdr:row>40</xdr:row>
      <xdr:rowOff>100445</xdr:rowOff>
    </xdr:to>
    <xdr:grpSp>
      <xdr:nvGrpSpPr>
        <xdr:cNvPr id="16" name="グループ化 15">
          <a:extLst>
            <a:ext uri="{FF2B5EF4-FFF2-40B4-BE49-F238E27FC236}">
              <a16:creationId xmlns:a16="http://schemas.microsoft.com/office/drawing/2014/main" id="{00000000-0008-0000-1500-000010000000}"/>
            </a:ext>
          </a:extLst>
        </xdr:cNvPr>
        <xdr:cNvGrpSpPr/>
      </xdr:nvGrpSpPr>
      <xdr:grpSpPr>
        <a:xfrm>
          <a:off x="636443" y="6722919"/>
          <a:ext cx="221069" cy="64076"/>
          <a:chOff x="666750" y="1000125"/>
          <a:chExt cx="185250" cy="185250"/>
        </a:xfrm>
      </xdr:grpSpPr>
      <xdr:cxnSp macro="">
        <xdr:nvCxnSpPr>
          <xdr:cNvPr id="19" name="直線コネクタ 18">
            <a:extLst>
              <a:ext uri="{FF2B5EF4-FFF2-40B4-BE49-F238E27FC236}">
                <a16:creationId xmlns:a16="http://schemas.microsoft.com/office/drawing/2014/main" id="{00000000-0008-0000-1500-000013000000}"/>
              </a:ext>
            </a:extLst>
          </xdr:cNvPr>
          <xdr:cNvCxnSpPr/>
        </xdr:nvCxnSpPr>
        <xdr:spPr>
          <a:xfrm>
            <a:off x="666750" y="1000125"/>
            <a:ext cx="0" cy="1800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0" name="直線コネクタ 19">
            <a:extLst>
              <a:ext uri="{FF2B5EF4-FFF2-40B4-BE49-F238E27FC236}">
                <a16:creationId xmlns:a16="http://schemas.microsoft.com/office/drawing/2014/main" id="{00000000-0008-0000-1500-000014000000}"/>
              </a:ext>
            </a:extLst>
          </xdr:cNvPr>
          <xdr:cNvCxnSpPr/>
        </xdr:nvCxnSpPr>
        <xdr:spPr>
          <a:xfrm rot="5400000">
            <a:off x="762000" y="1095375"/>
            <a:ext cx="0" cy="1800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4</xdr:col>
      <xdr:colOff>123824</xdr:colOff>
      <xdr:row>41</xdr:row>
      <xdr:rowOff>7330</xdr:rowOff>
    </xdr:from>
    <xdr:to>
      <xdr:col>27</xdr:col>
      <xdr:colOff>65849</xdr:colOff>
      <xdr:row>42</xdr:row>
      <xdr:rowOff>170680</xdr:rowOff>
    </xdr:to>
    <xdr:sp macro="" textlink="">
      <xdr:nvSpPr>
        <xdr:cNvPr id="18" name="大かっこ 17">
          <a:extLst>
            <a:ext uri="{FF2B5EF4-FFF2-40B4-BE49-F238E27FC236}">
              <a16:creationId xmlns:a16="http://schemas.microsoft.com/office/drawing/2014/main" id="{00000000-0008-0000-1500-000012000000}"/>
            </a:ext>
          </a:extLst>
        </xdr:cNvPr>
        <xdr:cNvSpPr/>
      </xdr:nvSpPr>
      <xdr:spPr>
        <a:xfrm>
          <a:off x="790574" y="7036780"/>
          <a:ext cx="4161600" cy="3348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xdr:col>
          <xdr:colOff>152400</xdr:colOff>
          <xdr:row>38</xdr:row>
          <xdr:rowOff>161925</xdr:rowOff>
        </xdr:from>
        <xdr:to>
          <xdr:col>3</xdr:col>
          <xdr:colOff>19050</xdr:colOff>
          <xdr:row>40</xdr:row>
          <xdr:rowOff>28575</xdr:rowOff>
        </xdr:to>
        <xdr:sp macro="" textlink="">
          <xdr:nvSpPr>
            <xdr:cNvPr id="1220745" name="Check Box 137" descr="その他" hidden="1">
              <a:extLst>
                <a:ext uri="{63B3BB69-23CF-44E3-9099-C40C66FF867C}">
                  <a14:compatExt spid="_x0000_s1220745"/>
                </a:ext>
                <a:ext uri="{FF2B5EF4-FFF2-40B4-BE49-F238E27FC236}">
                  <a16:creationId xmlns:a16="http://schemas.microsoft.com/office/drawing/2014/main" id="{00000000-0008-0000-0E00-000089A01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20</xdr:col>
          <xdr:colOff>133350</xdr:colOff>
          <xdr:row>45</xdr:row>
          <xdr:rowOff>0</xdr:rowOff>
        </xdr:from>
        <xdr:to>
          <xdr:col>27</xdr:col>
          <xdr:colOff>85721</xdr:colOff>
          <xdr:row>46</xdr:row>
          <xdr:rowOff>76200</xdr:rowOff>
        </xdr:to>
        <xdr:grpSp>
          <xdr:nvGrpSpPr>
            <xdr:cNvPr id="21" name="グループ化 20">
              <a:extLst>
                <a:ext uri="{FF2B5EF4-FFF2-40B4-BE49-F238E27FC236}">
                  <a16:creationId xmlns:a16="http://schemas.microsoft.com/office/drawing/2014/main" id="{00000000-0008-0000-1500-000015000000}"/>
                </a:ext>
              </a:extLst>
            </xdr:cNvPr>
            <xdr:cNvGrpSpPr/>
          </xdr:nvGrpSpPr>
          <xdr:grpSpPr>
            <a:xfrm>
              <a:off x="3695700" y="7543800"/>
              <a:ext cx="1276346" cy="247650"/>
              <a:chOff x="3705054" y="4171950"/>
              <a:chExt cx="1288824" cy="209550"/>
            </a:xfrm>
          </xdr:grpSpPr>
          <xdr:sp macro="" textlink="">
            <xdr:nvSpPr>
              <xdr:cNvPr id="1220755" name="Check Box 147" hidden="1">
                <a:extLst>
                  <a:ext uri="{63B3BB69-23CF-44E3-9099-C40C66FF867C}">
                    <a14:compatExt spid="_x0000_s1220755"/>
                  </a:ext>
                  <a:ext uri="{FF2B5EF4-FFF2-40B4-BE49-F238E27FC236}">
                    <a16:creationId xmlns:a16="http://schemas.microsoft.com/office/drawing/2014/main" id="{00000000-0008-0000-0E00-000093A01200}"/>
                  </a:ext>
                </a:extLst>
              </xdr:cNvPr>
              <xdr:cNvSpPr/>
            </xdr:nvSpPr>
            <xdr:spPr bwMode="auto">
              <a:xfrm>
                <a:off x="3705054" y="4171950"/>
                <a:ext cx="66675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1220756" name="Check Box 148" hidden="1">
                <a:extLst>
                  <a:ext uri="{63B3BB69-23CF-44E3-9099-C40C66FF867C}">
                    <a14:compatExt spid="_x0000_s1220756"/>
                  </a:ext>
                  <a:ext uri="{FF2B5EF4-FFF2-40B4-BE49-F238E27FC236}">
                    <a16:creationId xmlns:a16="http://schemas.microsoft.com/office/drawing/2014/main" id="{00000000-0008-0000-0E00-000094A01200}"/>
                  </a:ext>
                </a:extLst>
              </xdr:cNvPr>
              <xdr:cNvSpPr/>
            </xdr:nvSpPr>
            <xdr:spPr bwMode="auto">
              <a:xfrm>
                <a:off x="4374753" y="4171950"/>
                <a:ext cx="619125"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20</xdr:col>
          <xdr:colOff>133350</xdr:colOff>
          <xdr:row>48</xdr:row>
          <xdr:rowOff>114300</xdr:rowOff>
        </xdr:from>
        <xdr:to>
          <xdr:col>27</xdr:col>
          <xdr:colOff>85721</xdr:colOff>
          <xdr:row>50</xdr:row>
          <xdr:rowOff>19050</xdr:rowOff>
        </xdr:to>
        <xdr:grpSp>
          <xdr:nvGrpSpPr>
            <xdr:cNvPr id="22" name="グループ化 21">
              <a:extLst>
                <a:ext uri="{FF2B5EF4-FFF2-40B4-BE49-F238E27FC236}">
                  <a16:creationId xmlns:a16="http://schemas.microsoft.com/office/drawing/2014/main" id="{00000000-0008-0000-1500-000016000000}"/>
                </a:ext>
              </a:extLst>
            </xdr:cNvPr>
            <xdr:cNvGrpSpPr/>
          </xdr:nvGrpSpPr>
          <xdr:grpSpPr>
            <a:xfrm>
              <a:off x="3695700" y="8172450"/>
              <a:ext cx="1276346" cy="247650"/>
              <a:chOff x="3705054" y="4171950"/>
              <a:chExt cx="1288824" cy="209550"/>
            </a:xfrm>
          </xdr:grpSpPr>
          <xdr:sp macro="" textlink="">
            <xdr:nvSpPr>
              <xdr:cNvPr id="1220757" name="Check Box 149" hidden="1">
                <a:extLst>
                  <a:ext uri="{63B3BB69-23CF-44E3-9099-C40C66FF867C}">
                    <a14:compatExt spid="_x0000_s1220757"/>
                  </a:ext>
                  <a:ext uri="{FF2B5EF4-FFF2-40B4-BE49-F238E27FC236}">
                    <a16:creationId xmlns:a16="http://schemas.microsoft.com/office/drawing/2014/main" id="{00000000-0008-0000-0E00-000095A01200}"/>
                  </a:ext>
                </a:extLst>
              </xdr:cNvPr>
              <xdr:cNvSpPr/>
            </xdr:nvSpPr>
            <xdr:spPr bwMode="auto">
              <a:xfrm>
                <a:off x="3705054" y="4171950"/>
                <a:ext cx="66675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1220758" name="Check Box 150" hidden="1">
                <a:extLst>
                  <a:ext uri="{63B3BB69-23CF-44E3-9099-C40C66FF867C}">
                    <a14:compatExt spid="_x0000_s1220758"/>
                  </a:ext>
                  <a:ext uri="{FF2B5EF4-FFF2-40B4-BE49-F238E27FC236}">
                    <a16:creationId xmlns:a16="http://schemas.microsoft.com/office/drawing/2014/main" id="{00000000-0008-0000-0E00-000096A01200}"/>
                  </a:ext>
                </a:extLst>
              </xdr:cNvPr>
              <xdr:cNvSpPr/>
            </xdr:nvSpPr>
            <xdr:spPr bwMode="auto">
              <a:xfrm>
                <a:off x="4374753" y="4171950"/>
                <a:ext cx="619125"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0</xdr:colOff>
          <xdr:row>52</xdr:row>
          <xdr:rowOff>142875</xdr:rowOff>
        </xdr:from>
        <xdr:to>
          <xdr:col>25</xdr:col>
          <xdr:colOff>0</xdr:colOff>
          <xdr:row>53</xdr:row>
          <xdr:rowOff>142875</xdr:rowOff>
        </xdr:to>
        <xdr:grpSp>
          <xdr:nvGrpSpPr>
            <xdr:cNvPr id="23" name="グループ化 89">
              <a:extLst>
                <a:ext uri="{FF2B5EF4-FFF2-40B4-BE49-F238E27FC236}">
                  <a16:creationId xmlns:a16="http://schemas.microsoft.com/office/drawing/2014/main" id="{00000000-0008-0000-1500-000017000000}"/>
                </a:ext>
              </a:extLst>
            </xdr:cNvPr>
            <xdr:cNvGrpSpPr>
              <a:grpSpLocks/>
            </xdr:cNvGrpSpPr>
          </xdr:nvGrpSpPr>
          <xdr:grpSpPr bwMode="auto">
            <a:xfrm>
              <a:off x="3019425" y="8886825"/>
              <a:ext cx="1466850" cy="171450"/>
              <a:chOff x="30132" y="89015"/>
              <a:chExt cx="14547" cy="1731"/>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20</xdr:col>
          <xdr:colOff>133350</xdr:colOff>
          <xdr:row>51</xdr:row>
          <xdr:rowOff>142875</xdr:rowOff>
        </xdr:from>
        <xdr:to>
          <xdr:col>27</xdr:col>
          <xdr:colOff>85721</xdr:colOff>
          <xdr:row>53</xdr:row>
          <xdr:rowOff>47625</xdr:rowOff>
        </xdr:to>
        <xdr:grpSp>
          <xdr:nvGrpSpPr>
            <xdr:cNvPr id="24" name="グループ化 23">
              <a:extLst>
                <a:ext uri="{FF2B5EF4-FFF2-40B4-BE49-F238E27FC236}">
                  <a16:creationId xmlns:a16="http://schemas.microsoft.com/office/drawing/2014/main" id="{00000000-0008-0000-1500-000018000000}"/>
                </a:ext>
              </a:extLst>
            </xdr:cNvPr>
            <xdr:cNvGrpSpPr/>
          </xdr:nvGrpSpPr>
          <xdr:grpSpPr>
            <a:xfrm>
              <a:off x="3695700" y="8715375"/>
              <a:ext cx="1276346" cy="247650"/>
              <a:chOff x="3705054" y="4171950"/>
              <a:chExt cx="1288824" cy="209550"/>
            </a:xfrm>
          </xdr:grpSpPr>
          <xdr:sp macro="" textlink="">
            <xdr:nvSpPr>
              <xdr:cNvPr id="1220759" name="Check Box 151" hidden="1">
                <a:extLst>
                  <a:ext uri="{63B3BB69-23CF-44E3-9099-C40C66FF867C}">
                    <a14:compatExt spid="_x0000_s1220759"/>
                  </a:ext>
                  <a:ext uri="{FF2B5EF4-FFF2-40B4-BE49-F238E27FC236}">
                    <a16:creationId xmlns:a16="http://schemas.microsoft.com/office/drawing/2014/main" id="{00000000-0008-0000-0E00-000097A01200}"/>
                  </a:ext>
                </a:extLst>
              </xdr:cNvPr>
              <xdr:cNvSpPr/>
            </xdr:nvSpPr>
            <xdr:spPr bwMode="auto">
              <a:xfrm>
                <a:off x="3705054" y="4171950"/>
                <a:ext cx="66675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1220760" name="Check Box 152" hidden="1">
                <a:extLst>
                  <a:ext uri="{63B3BB69-23CF-44E3-9099-C40C66FF867C}">
                    <a14:compatExt spid="_x0000_s1220760"/>
                  </a:ext>
                  <a:ext uri="{FF2B5EF4-FFF2-40B4-BE49-F238E27FC236}">
                    <a16:creationId xmlns:a16="http://schemas.microsoft.com/office/drawing/2014/main" id="{00000000-0008-0000-0E00-000098A01200}"/>
                  </a:ext>
                </a:extLst>
              </xdr:cNvPr>
              <xdr:cNvSpPr/>
            </xdr:nvSpPr>
            <xdr:spPr bwMode="auto">
              <a:xfrm>
                <a:off x="4374753" y="4171950"/>
                <a:ext cx="619125"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20</xdr:col>
          <xdr:colOff>133350</xdr:colOff>
          <xdr:row>12</xdr:row>
          <xdr:rowOff>133350</xdr:rowOff>
        </xdr:from>
        <xdr:to>
          <xdr:col>27</xdr:col>
          <xdr:colOff>85721</xdr:colOff>
          <xdr:row>14</xdr:row>
          <xdr:rowOff>38100</xdr:rowOff>
        </xdr:to>
        <xdr:grpSp>
          <xdr:nvGrpSpPr>
            <xdr:cNvPr id="2" name="グループ化 1">
              <a:extLst>
                <a:ext uri="{FF2B5EF4-FFF2-40B4-BE49-F238E27FC236}">
                  <a16:creationId xmlns:a16="http://schemas.microsoft.com/office/drawing/2014/main" id="{00000000-0008-0000-1500-000002000000}"/>
                </a:ext>
              </a:extLst>
            </xdr:cNvPr>
            <xdr:cNvGrpSpPr/>
          </xdr:nvGrpSpPr>
          <xdr:grpSpPr>
            <a:xfrm>
              <a:off x="3695700" y="2019300"/>
              <a:ext cx="1276346" cy="247650"/>
              <a:chOff x="3705054" y="4171950"/>
              <a:chExt cx="1288824" cy="209550"/>
            </a:xfrm>
          </xdr:grpSpPr>
          <xdr:sp macro="" textlink="">
            <xdr:nvSpPr>
              <xdr:cNvPr id="1220761" name="Check Box 153" hidden="1">
                <a:extLst>
                  <a:ext uri="{63B3BB69-23CF-44E3-9099-C40C66FF867C}">
                    <a14:compatExt spid="_x0000_s1220761"/>
                  </a:ext>
                  <a:ext uri="{FF2B5EF4-FFF2-40B4-BE49-F238E27FC236}">
                    <a16:creationId xmlns:a16="http://schemas.microsoft.com/office/drawing/2014/main" id="{00000000-0008-0000-0E00-000099A01200}"/>
                  </a:ext>
                </a:extLst>
              </xdr:cNvPr>
              <xdr:cNvSpPr/>
            </xdr:nvSpPr>
            <xdr:spPr bwMode="auto">
              <a:xfrm>
                <a:off x="3705054" y="4171950"/>
                <a:ext cx="66675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1220762" name="Check Box 154" hidden="1">
                <a:extLst>
                  <a:ext uri="{63B3BB69-23CF-44E3-9099-C40C66FF867C}">
                    <a14:compatExt spid="_x0000_s1220762"/>
                  </a:ext>
                  <a:ext uri="{FF2B5EF4-FFF2-40B4-BE49-F238E27FC236}">
                    <a16:creationId xmlns:a16="http://schemas.microsoft.com/office/drawing/2014/main" id="{00000000-0008-0000-0E00-00009AA01200}"/>
                  </a:ext>
                </a:extLst>
              </xdr:cNvPr>
              <xdr:cNvSpPr/>
            </xdr:nvSpPr>
            <xdr:spPr bwMode="auto">
              <a:xfrm>
                <a:off x="4374753" y="4171950"/>
                <a:ext cx="619125"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15</xdr:row>
          <xdr:rowOff>161925</xdr:rowOff>
        </xdr:from>
        <xdr:to>
          <xdr:col>3</xdr:col>
          <xdr:colOff>28575</xdr:colOff>
          <xdr:row>17</xdr:row>
          <xdr:rowOff>28575</xdr:rowOff>
        </xdr:to>
        <xdr:sp macro="" textlink="">
          <xdr:nvSpPr>
            <xdr:cNvPr id="1220763" name="Check Box 155" descr="その他" hidden="1">
              <a:extLst>
                <a:ext uri="{63B3BB69-23CF-44E3-9099-C40C66FF867C}">
                  <a14:compatExt spid="_x0000_s1220763"/>
                </a:ext>
                <a:ext uri="{FF2B5EF4-FFF2-40B4-BE49-F238E27FC236}">
                  <a16:creationId xmlns:a16="http://schemas.microsoft.com/office/drawing/2014/main" id="{00000000-0008-0000-0E00-00009BA01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161925</xdr:colOff>
          <xdr:row>15</xdr:row>
          <xdr:rowOff>161925</xdr:rowOff>
        </xdr:from>
        <xdr:to>
          <xdr:col>8</xdr:col>
          <xdr:colOff>28575</xdr:colOff>
          <xdr:row>17</xdr:row>
          <xdr:rowOff>28575</xdr:rowOff>
        </xdr:to>
        <xdr:sp macro="" textlink="">
          <xdr:nvSpPr>
            <xdr:cNvPr id="1220764" name="Check Box 156" descr="その他" hidden="1">
              <a:extLst>
                <a:ext uri="{63B3BB69-23CF-44E3-9099-C40C66FF867C}">
                  <a14:compatExt spid="_x0000_s1220764"/>
                </a:ext>
                <a:ext uri="{FF2B5EF4-FFF2-40B4-BE49-F238E27FC236}">
                  <a16:creationId xmlns:a16="http://schemas.microsoft.com/office/drawing/2014/main" id="{00000000-0008-0000-0E00-00009CA01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152400</xdr:colOff>
          <xdr:row>15</xdr:row>
          <xdr:rowOff>161925</xdr:rowOff>
        </xdr:from>
        <xdr:to>
          <xdr:col>15</xdr:col>
          <xdr:colOff>19050</xdr:colOff>
          <xdr:row>17</xdr:row>
          <xdr:rowOff>28575</xdr:rowOff>
        </xdr:to>
        <xdr:sp macro="" textlink="">
          <xdr:nvSpPr>
            <xdr:cNvPr id="1220765" name="Check Box 157" descr="その他" hidden="1">
              <a:extLst>
                <a:ext uri="{63B3BB69-23CF-44E3-9099-C40C66FF867C}">
                  <a14:compatExt spid="_x0000_s1220765"/>
                </a:ext>
                <a:ext uri="{FF2B5EF4-FFF2-40B4-BE49-F238E27FC236}">
                  <a16:creationId xmlns:a16="http://schemas.microsoft.com/office/drawing/2014/main" id="{00000000-0008-0000-0E00-00009DA01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20</xdr:col>
          <xdr:colOff>133350</xdr:colOff>
          <xdr:row>53</xdr:row>
          <xdr:rowOff>142875</xdr:rowOff>
        </xdr:from>
        <xdr:to>
          <xdr:col>27</xdr:col>
          <xdr:colOff>85721</xdr:colOff>
          <xdr:row>55</xdr:row>
          <xdr:rowOff>47625</xdr:rowOff>
        </xdr:to>
        <xdr:grpSp>
          <xdr:nvGrpSpPr>
            <xdr:cNvPr id="15" name="グループ化 14">
              <a:extLst>
                <a:ext uri="{FF2B5EF4-FFF2-40B4-BE49-F238E27FC236}">
                  <a16:creationId xmlns:a16="http://schemas.microsoft.com/office/drawing/2014/main" id="{00000000-0008-0000-1500-00000F000000}"/>
                </a:ext>
              </a:extLst>
            </xdr:cNvPr>
            <xdr:cNvGrpSpPr/>
          </xdr:nvGrpSpPr>
          <xdr:grpSpPr>
            <a:xfrm>
              <a:off x="3695700" y="9058275"/>
              <a:ext cx="1276346" cy="247650"/>
              <a:chOff x="3705054" y="4171950"/>
              <a:chExt cx="1288824" cy="209550"/>
            </a:xfrm>
          </xdr:grpSpPr>
          <xdr:sp macro="" textlink="">
            <xdr:nvSpPr>
              <xdr:cNvPr id="1220766" name="Check Box 158" hidden="1">
                <a:extLst>
                  <a:ext uri="{63B3BB69-23CF-44E3-9099-C40C66FF867C}">
                    <a14:compatExt spid="_x0000_s1220766"/>
                  </a:ext>
                  <a:ext uri="{FF2B5EF4-FFF2-40B4-BE49-F238E27FC236}">
                    <a16:creationId xmlns:a16="http://schemas.microsoft.com/office/drawing/2014/main" id="{00000000-0008-0000-0E00-00009EA01200}"/>
                  </a:ext>
                </a:extLst>
              </xdr:cNvPr>
              <xdr:cNvSpPr/>
            </xdr:nvSpPr>
            <xdr:spPr bwMode="auto">
              <a:xfrm>
                <a:off x="3705054" y="4171950"/>
                <a:ext cx="66675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1220767" name="Check Box 159" hidden="1">
                <a:extLst>
                  <a:ext uri="{63B3BB69-23CF-44E3-9099-C40C66FF867C}">
                    <a14:compatExt spid="_x0000_s1220767"/>
                  </a:ext>
                  <a:ext uri="{FF2B5EF4-FFF2-40B4-BE49-F238E27FC236}">
                    <a16:creationId xmlns:a16="http://schemas.microsoft.com/office/drawing/2014/main" id="{00000000-0008-0000-0E00-00009FA01200}"/>
                  </a:ext>
                </a:extLst>
              </xdr:cNvPr>
              <xdr:cNvSpPr/>
            </xdr:nvSpPr>
            <xdr:spPr bwMode="auto">
              <a:xfrm>
                <a:off x="4374753" y="4171950"/>
                <a:ext cx="619125"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20</xdr:col>
          <xdr:colOff>133350</xdr:colOff>
          <xdr:row>58</xdr:row>
          <xdr:rowOff>0</xdr:rowOff>
        </xdr:from>
        <xdr:to>
          <xdr:col>27</xdr:col>
          <xdr:colOff>85721</xdr:colOff>
          <xdr:row>59</xdr:row>
          <xdr:rowOff>76200</xdr:rowOff>
        </xdr:to>
        <xdr:grpSp>
          <xdr:nvGrpSpPr>
            <xdr:cNvPr id="25" name="グループ化 24">
              <a:extLst>
                <a:ext uri="{FF2B5EF4-FFF2-40B4-BE49-F238E27FC236}">
                  <a16:creationId xmlns:a16="http://schemas.microsoft.com/office/drawing/2014/main" id="{00000000-0008-0000-1500-000019000000}"/>
                </a:ext>
              </a:extLst>
            </xdr:cNvPr>
            <xdr:cNvGrpSpPr/>
          </xdr:nvGrpSpPr>
          <xdr:grpSpPr>
            <a:xfrm>
              <a:off x="3695700" y="9772650"/>
              <a:ext cx="1276346" cy="247650"/>
              <a:chOff x="3705054" y="4171950"/>
              <a:chExt cx="1288824" cy="209550"/>
            </a:xfrm>
          </xdr:grpSpPr>
          <xdr:sp macro="" textlink="">
            <xdr:nvSpPr>
              <xdr:cNvPr id="1220768" name="Check Box 160" hidden="1">
                <a:extLst>
                  <a:ext uri="{63B3BB69-23CF-44E3-9099-C40C66FF867C}">
                    <a14:compatExt spid="_x0000_s1220768"/>
                  </a:ext>
                  <a:ext uri="{FF2B5EF4-FFF2-40B4-BE49-F238E27FC236}">
                    <a16:creationId xmlns:a16="http://schemas.microsoft.com/office/drawing/2014/main" id="{00000000-0008-0000-0E00-0000A0A01200}"/>
                  </a:ext>
                </a:extLst>
              </xdr:cNvPr>
              <xdr:cNvSpPr/>
            </xdr:nvSpPr>
            <xdr:spPr bwMode="auto">
              <a:xfrm>
                <a:off x="3705054" y="4171950"/>
                <a:ext cx="66675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1220769" name="Check Box 161" hidden="1">
                <a:extLst>
                  <a:ext uri="{63B3BB69-23CF-44E3-9099-C40C66FF867C}">
                    <a14:compatExt spid="_x0000_s1220769"/>
                  </a:ext>
                  <a:ext uri="{FF2B5EF4-FFF2-40B4-BE49-F238E27FC236}">
                    <a16:creationId xmlns:a16="http://schemas.microsoft.com/office/drawing/2014/main" id="{00000000-0008-0000-0E00-0000A1A01200}"/>
                  </a:ext>
                </a:extLst>
              </xdr:cNvPr>
              <xdr:cNvSpPr/>
            </xdr:nvSpPr>
            <xdr:spPr bwMode="auto">
              <a:xfrm>
                <a:off x="4374753" y="4171950"/>
                <a:ext cx="619125"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xdr:wsDr>
</file>

<file path=xl/drawings/drawing12.xml><?xml version="1.0" encoding="utf-8"?>
<xdr:wsDr xmlns:xdr="http://schemas.openxmlformats.org/drawingml/2006/spreadsheetDrawing" xmlns:a="http://schemas.openxmlformats.org/drawingml/2006/main">
  <xdr:twoCellAnchor>
    <xdr:from>
      <xdr:col>7</xdr:col>
      <xdr:colOff>136815</xdr:colOff>
      <xdr:row>14</xdr:row>
      <xdr:rowOff>161928</xdr:rowOff>
    </xdr:from>
    <xdr:to>
      <xdr:col>20</xdr:col>
      <xdr:colOff>171450</xdr:colOff>
      <xdr:row>16</xdr:row>
      <xdr:rowOff>27827</xdr:rowOff>
    </xdr:to>
    <xdr:grpSp>
      <xdr:nvGrpSpPr>
        <xdr:cNvPr id="3" name="グループ化 2">
          <a:extLst>
            <a:ext uri="{FF2B5EF4-FFF2-40B4-BE49-F238E27FC236}">
              <a16:creationId xmlns:a16="http://schemas.microsoft.com/office/drawing/2014/main" id="{00000000-0008-0000-1600-000003000000}"/>
            </a:ext>
          </a:extLst>
        </xdr:cNvPr>
        <xdr:cNvGrpSpPr/>
      </xdr:nvGrpSpPr>
      <xdr:grpSpPr>
        <a:xfrm>
          <a:off x="1346490" y="2390778"/>
          <a:ext cx="2387310" cy="180224"/>
          <a:chOff x="1346656" y="9391650"/>
          <a:chExt cx="2387141" cy="219075"/>
        </a:xfrm>
      </xdr:grpSpPr>
      <xdr:sp macro="" textlink="">
        <xdr:nvSpPr>
          <xdr:cNvPr id="242774" name="Check Box 86" hidden="1">
            <a:extLst>
              <a:ext uri="{63B3BB69-23CF-44E3-9099-C40C66FF867C}">
                <a14:compatExt xmlns:a14="http://schemas.microsoft.com/office/drawing/2010/main" spid="_x0000_s242774"/>
              </a:ext>
              <a:ext uri="{FF2B5EF4-FFF2-40B4-BE49-F238E27FC236}">
                <a16:creationId xmlns:a16="http://schemas.microsoft.com/office/drawing/2014/main" id="{00000000-0008-0000-1600-000056B40300}"/>
              </a:ext>
            </a:extLst>
          </xdr:cNvPr>
          <xdr:cNvSpPr/>
        </xdr:nvSpPr>
        <xdr:spPr bwMode="auto">
          <a:xfrm>
            <a:off x="2036082" y="9391650"/>
            <a:ext cx="1076325"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認定こども園</a:t>
            </a:r>
          </a:p>
        </xdr:txBody>
      </xdr:sp>
      <xdr:sp macro="" textlink="">
        <xdr:nvSpPr>
          <xdr:cNvPr id="242776" name="Check Box 88" hidden="1">
            <a:extLst>
              <a:ext uri="{63B3BB69-23CF-44E3-9099-C40C66FF867C}">
                <a14:compatExt xmlns:a14="http://schemas.microsoft.com/office/drawing/2010/main" spid="_x0000_s242776"/>
              </a:ext>
              <a:ext uri="{FF2B5EF4-FFF2-40B4-BE49-F238E27FC236}">
                <a16:creationId xmlns:a16="http://schemas.microsoft.com/office/drawing/2014/main" id="{00000000-0008-0000-1600-000058B40300}"/>
              </a:ext>
            </a:extLst>
          </xdr:cNvPr>
          <xdr:cNvSpPr/>
        </xdr:nvSpPr>
        <xdr:spPr bwMode="auto">
          <a:xfrm>
            <a:off x="1346656" y="9391650"/>
            <a:ext cx="7239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a:t>
            </a:r>
          </a:p>
        </xdr:txBody>
      </xdr:sp>
      <xdr:sp macro="" textlink="">
        <xdr:nvSpPr>
          <xdr:cNvPr id="242778" name="Check Box 90" hidden="1">
            <a:extLst>
              <a:ext uri="{63B3BB69-23CF-44E3-9099-C40C66FF867C}">
                <a14:compatExt xmlns:a14="http://schemas.microsoft.com/office/drawing/2010/main" spid="_x0000_s242778"/>
              </a:ext>
              <a:ext uri="{FF2B5EF4-FFF2-40B4-BE49-F238E27FC236}">
                <a16:creationId xmlns:a16="http://schemas.microsoft.com/office/drawing/2014/main" id="{00000000-0008-0000-1600-00005AB40300}"/>
              </a:ext>
            </a:extLst>
          </xdr:cNvPr>
          <xdr:cNvSpPr/>
        </xdr:nvSpPr>
        <xdr:spPr bwMode="auto">
          <a:xfrm>
            <a:off x="3009898" y="9391650"/>
            <a:ext cx="723899"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保育園</a:t>
            </a:r>
          </a:p>
        </xdr:txBody>
      </xdr:sp>
    </xdr:grpSp>
    <xdr:clientData/>
  </xdr:twoCellAnchor>
  <mc:AlternateContent xmlns:mc="http://schemas.openxmlformats.org/markup-compatibility/2006">
    <mc:Choice xmlns:a14="http://schemas.microsoft.com/office/drawing/2010/main" Requires="a14">
      <xdr:twoCellAnchor>
        <xdr:from>
          <xdr:col>0</xdr:col>
          <xdr:colOff>20459</xdr:colOff>
          <xdr:row>0</xdr:row>
          <xdr:rowOff>-3002272</xdr:rowOff>
        </xdr:from>
        <xdr:to>
          <xdr:col>0</xdr:col>
          <xdr:colOff>20459</xdr:colOff>
          <xdr:row>0</xdr:row>
          <xdr:rowOff>-3002272</xdr:rowOff>
        </xdr:to>
        <xdr:grpSp>
          <xdr:nvGrpSpPr>
            <xdr:cNvPr id="90" name="グループ化 89">
              <a:extLst>
                <a:ext uri="{FF2B5EF4-FFF2-40B4-BE49-F238E27FC236}">
                  <a16:creationId xmlns:a16="http://schemas.microsoft.com/office/drawing/2014/main" id="{00000000-0008-0000-1600-00005A000000}"/>
                </a:ext>
              </a:extLst>
            </xdr:cNvPr>
            <xdr:cNvGrpSpPr/>
          </xdr:nvGrpSpPr>
          <xdr:grpSpPr>
            <a:xfrm>
              <a:off x="20459" y="-3002272"/>
              <a:ext cx="0" cy="0"/>
              <a:chOff x="20459" y="-3002272"/>
              <a:chExt cx="0" cy="0"/>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2</xdr:colOff>
          <xdr:row>8</xdr:row>
          <xdr:rowOff>19050</xdr:rowOff>
        </xdr:from>
        <xdr:to>
          <xdr:col>25</xdr:col>
          <xdr:colOff>2</xdr:colOff>
          <xdr:row>9</xdr:row>
          <xdr:rowOff>19050</xdr:rowOff>
        </xdr:to>
        <xdr:grpSp>
          <xdr:nvGrpSpPr>
            <xdr:cNvPr id="105" name="グループ化 104">
              <a:extLst>
                <a:ext uri="{FF2B5EF4-FFF2-40B4-BE49-F238E27FC236}">
                  <a16:creationId xmlns:a16="http://schemas.microsoft.com/office/drawing/2014/main" id="{00000000-0008-0000-1600-000069000000}"/>
                </a:ext>
              </a:extLst>
            </xdr:cNvPr>
            <xdr:cNvGrpSpPr/>
          </xdr:nvGrpSpPr>
          <xdr:grpSpPr>
            <a:xfrm>
              <a:off x="3019427" y="1228725"/>
              <a:ext cx="1447800" cy="171450"/>
              <a:chOff x="3013274" y="8901547"/>
              <a:chExt cx="1454719" cy="173182"/>
            </a:xfrm>
          </xdr:grpSpPr>
          <xdr:sp macro="" textlink="">
            <xdr:nvSpPr>
              <xdr:cNvPr id="242818" name="Check Box 130" hidden="1">
                <a:extLst>
                  <a:ext uri="{63B3BB69-23CF-44E3-9099-C40C66FF867C}">
                    <a14:compatExt spid="_x0000_s242818"/>
                  </a:ext>
                  <a:ext uri="{FF2B5EF4-FFF2-40B4-BE49-F238E27FC236}">
                    <a16:creationId xmlns:a16="http://schemas.microsoft.com/office/drawing/2014/main" id="{00000000-0008-0000-0F00-000082B40300}"/>
                  </a:ext>
                </a:extLst>
              </xdr:cNvPr>
              <xdr:cNvSpPr/>
            </xdr:nvSpPr>
            <xdr:spPr bwMode="auto">
              <a:xfrm>
                <a:off x="3013274" y="8901547"/>
                <a:ext cx="669879" cy="17318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242819" name="Check Box 131" hidden="1">
                <a:extLst>
                  <a:ext uri="{63B3BB69-23CF-44E3-9099-C40C66FF867C}">
                    <a14:compatExt spid="_x0000_s242819"/>
                  </a:ext>
                  <a:ext uri="{FF2B5EF4-FFF2-40B4-BE49-F238E27FC236}">
                    <a16:creationId xmlns:a16="http://schemas.microsoft.com/office/drawing/2014/main" id="{00000000-0008-0000-0F00-000083B40300}"/>
                  </a:ext>
                </a:extLst>
              </xdr:cNvPr>
              <xdr:cNvSpPr/>
            </xdr:nvSpPr>
            <xdr:spPr bwMode="auto">
              <a:xfrm>
                <a:off x="3788481" y="8901547"/>
                <a:ext cx="679512" cy="17318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2</xdr:colOff>
          <xdr:row>11</xdr:row>
          <xdr:rowOff>0</xdr:rowOff>
        </xdr:from>
        <xdr:to>
          <xdr:col>25</xdr:col>
          <xdr:colOff>2</xdr:colOff>
          <xdr:row>12</xdr:row>
          <xdr:rowOff>0</xdr:rowOff>
        </xdr:to>
        <xdr:grpSp>
          <xdr:nvGrpSpPr>
            <xdr:cNvPr id="107" name="グループ化 106">
              <a:extLst>
                <a:ext uri="{FF2B5EF4-FFF2-40B4-BE49-F238E27FC236}">
                  <a16:creationId xmlns:a16="http://schemas.microsoft.com/office/drawing/2014/main" id="{00000000-0008-0000-1600-00006B000000}"/>
                </a:ext>
              </a:extLst>
            </xdr:cNvPr>
            <xdr:cNvGrpSpPr/>
          </xdr:nvGrpSpPr>
          <xdr:grpSpPr>
            <a:xfrm>
              <a:off x="3019427" y="1724025"/>
              <a:ext cx="1447800" cy="171450"/>
              <a:chOff x="3013274" y="8901547"/>
              <a:chExt cx="1454719" cy="173182"/>
            </a:xfrm>
          </xdr:grpSpPr>
          <xdr:sp macro="" textlink="">
            <xdr:nvSpPr>
              <xdr:cNvPr id="242822" name="Check Box 134" hidden="1">
                <a:extLst>
                  <a:ext uri="{63B3BB69-23CF-44E3-9099-C40C66FF867C}">
                    <a14:compatExt spid="_x0000_s242822"/>
                  </a:ext>
                  <a:ext uri="{FF2B5EF4-FFF2-40B4-BE49-F238E27FC236}">
                    <a16:creationId xmlns:a16="http://schemas.microsoft.com/office/drawing/2014/main" id="{00000000-0008-0000-0F00-000086B40300}"/>
                  </a:ext>
                </a:extLst>
              </xdr:cNvPr>
              <xdr:cNvSpPr/>
            </xdr:nvSpPr>
            <xdr:spPr bwMode="auto">
              <a:xfrm>
                <a:off x="3013274" y="8901547"/>
                <a:ext cx="669879" cy="17318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242823" name="Check Box 135" hidden="1">
                <a:extLst>
                  <a:ext uri="{63B3BB69-23CF-44E3-9099-C40C66FF867C}">
                    <a14:compatExt spid="_x0000_s242823"/>
                  </a:ext>
                  <a:ext uri="{FF2B5EF4-FFF2-40B4-BE49-F238E27FC236}">
                    <a16:creationId xmlns:a16="http://schemas.microsoft.com/office/drawing/2014/main" id="{00000000-0008-0000-0F00-000087B40300}"/>
                  </a:ext>
                </a:extLst>
              </xdr:cNvPr>
              <xdr:cNvSpPr/>
            </xdr:nvSpPr>
            <xdr:spPr bwMode="auto">
              <a:xfrm>
                <a:off x="3788481" y="8901547"/>
                <a:ext cx="679512" cy="17318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0</xdr:colOff>
          <xdr:row>31</xdr:row>
          <xdr:rowOff>142875</xdr:rowOff>
        </xdr:from>
        <xdr:to>
          <xdr:col>25</xdr:col>
          <xdr:colOff>0</xdr:colOff>
          <xdr:row>32</xdr:row>
          <xdr:rowOff>142875</xdr:rowOff>
        </xdr:to>
        <xdr:grpSp>
          <xdr:nvGrpSpPr>
            <xdr:cNvPr id="242826" name="グループ化 89">
              <a:extLst>
                <a:ext uri="{FF2B5EF4-FFF2-40B4-BE49-F238E27FC236}">
                  <a16:creationId xmlns:a16="http://schemas.microsoft.com/office/drawing/2014/main" id="{00000000-0008-0000-1600-00008AB40300}"/>
                </a:ext>
              </a:extLst>
            </xdr:cNvPr>
            <xdr:cNvGrpSpPr>
              <a:grpSpLocks/>
            </xdr:cNvGrpSpPr>
          </xdr:nvGrpSpPr>
          <xdr:grpSpPr bwMode="auto">
            <a:xfrm>
              <a:off x="3019425" y="5067300"/>
              <a:ext cx="1447800" cy="171450"/>
              <a:chOff x="30132" y="89015"/>
              <a:chExt cx="14547" cy="1731"/>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-5648</xdr:colOff>
          <xdr:row>0</xdr:row>
          <xdr:rowOff>-6071696</xdr:rowOff>
        </xdr:from>
        <xdr:to>
          <xdr:col>0</xdr:col>
          <xdr:colOff>-5648</xdr:colOff>
          <xdr:row>0</xdr:row>
          <xdr:rowOff>-6071696</xdr:rowOff>
        </xdr:to>
        <xdr:grpSp>
          <xdr:nvGrpSpPr>
            <xdr:cNvPr id="242838" name="Group 150">
              <a:extLst>
                <a:ext uri="{FF2B5EF4-FFF2-40B4-BE49-F238E27FC236}">
                  <a16:creationId xmlns:a16="http://schemas.microsoft.com/office/drawing/2014/main" id="{00000000-0008-0000-1600-000096B40300}"/>
                </a:ext>
              </a:extLst>
            </xdr:cNvPr>
            <xdr:cNvGrpSpPr>
              <a:grpSpLocks/>
            </xdr:cNvGrpSpPr>
          </xdr:nvGrpSpPr>
          <xdr:grpSpPr bwMode="auto">
            <a:xfrm>
              <a:off x="-5648" y="-6071696"/>
              <a:ext cx="0" cy="0"/>
              <a:chOff x="-5648" y="-6071696"/>
              <a:chExt cx="0" cy="0"/>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7</xdr:col>
          <xdr:colOff>133350</xdr:colOff>
          <xdr:row>14</xdr:row>
          <xdr:rowOff>161925</xdr:rowOff>
        </xdr:from>
        <xdr:to>
          <xdr:col>20</xdr:col>
          <xdr:colOff>171450</xdr:colOff>
          <xdr:row>16</xdr:row>
          <xdr:rowOff>28575</xdr:rowOff>
        </xdr:to>
        <xdr:grpSp>
          <xdr:nvGrpSpPr>
            <xdr:cNvPr id="242843" name="Group 150">
              <a:extLst>
                <a:ext uri="{FF2B5EF4-FFF2-40B4-BE49-F238E27FC236}">
                  <a16:creationId xmlns:a16="http://schemas.microsoft.com/office/drawing/2014/main" id="{00000000-0008-0000-1600-00009BB40300}"/>
                </a:ext>
              </a:extLst>
            </xdr:cNvPr>
            <xdr:cNvGrpSpPr>
              <a:grpSpLocks/>
            </xdr:cNvGrpSpPr>
          </xdr:nvGrpSpPr>
          <xdr:grpSpPr bwMode="auto">
            <a:xfrm>
              <a:off x="1343025" y="2390775"/>
              <a:ext cx="2390775" cy="180975"/>
              <a:chOff x="13466" y="93916"/>
              <a:chExt cx="23871" cy="2190"/>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2</xdr:colOff>
          <xdr:row>5</xdr:row>
          <xdr:rowOff>0</xdr:rowOff>
        </xdr:from>
        <xdr:to>
          <xdr:col>25</xdr:col>
          <xdr:colOff>2</xdr:colOff>
          <xdr:row>6</xdr:row>
          <xdr:rowOff>0</xdr:rowOff>
        </xdr:to>
        <xdr:grpSp>
          <xdr:nvGrpSpPr>
            <xdr:cNvPr id="9" name="グループ化 8">
              <a:extLst>
                <a:ext uri="{FF2B5EF4-FFF2-40B4-BE49-F238E27FC236}">
                  <a16:creationId xmlns:a16="http://schemas.microsoft.com/office/drawing/2014/main" id="{00000000-0008-0000-1600-000009000000}"/>
                </a:ext>
              </a:extLst>
            </xdr:cNvPr>
            <xdr:cNvGrpSpPr/>
          </xdr:nvGrpSpPr>
          <xdr:grpSpPr>
            <a:xfrm>
              <a:off x="3019427" y="695325"/>
              <a:ext cx="1447800" cy="171450"/>
              <a:chOff x="3013274" y="8901547"/>
              <a:chExt cx="1454719" cy="173182"/>
            </a:xfrm>
          </xdr:grpSpPr>
          <xdr:sp macro="" textlink="">
            <xdr:nvSpPr>
              <xdr:cNvPr id="242857" name="Check Box 169" hidden="1">
                <a:extLst>
                  <a:ext uri="{63B3BB69-23CF-44E3-9099-C40C66FF867C}">
                    <a14:compatExt spid="_x0000_s242857"/>
                  </a:ext>
                  <a:ext uri="{FF2B5EF4-FFF2-40B4-BE49-F238E27FC236}">
                    <a16:creationId xmlns:a16="http://schemas.microsoft.com/office/drawing/2014/main" id="{00000000-0008-0000-0F00-0000A9B40300}"/>
                  </a:ext>
                </a:extLst>
              </xdr:cNvPr>
              <xdr:cNvSpPr/>
            </xdr:nvSpPr>
            <xdr:spPr bwMode="auto">
              <a:xfrm>
                <a:off x="3013274" y="8901547"/>
                <a:ext cx="669879" cy="17318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242858" name="Check Box 170" hidden="1">
                <a:extLst>
                  <a:ext uri="{63B3BB69-23CF-44E3-9099-C40C66FF867C}">
                    <a14:compatExt spid="_x0000_s242858"/>
                  </a:ext>
                  <a:ext uri="{FF2B5EF4-FFF2-40B4-BE49-F238E27FC236}">
                    <a16:creationId xmlns:a16="http://schemas.microsoft.com/office/drawing/2014/main" id="{00000000-0008-0000-0F00-0000AAB40300}"/>
                  </a:ext>
                </a:extLst>
              </xdr:cNvPr>
              <xdr:cNvSpPr/>
            </xdr:nvSpPr>
            <xdr:spPr bwMode="auto">
              <a:xfrm>
                <a:off x="3788481" y="8901547"/>
                <a:ext cx="679512" cy="17318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2</xdr:colOff>
          <xdr:row>29</xdr:row>
          <xdr:rowOff>161925</xdr:rowOff>
        </xdr:from>
        <xdr:to>
          <xdr:col>25</xdr:col>
          <xdr:colOff>2</xdr:colOff>
          <xdr:row>30</xdr:row>
          <xdr:rowOff>161925</xdr:rowOff>
        </xdr:to>
        <xdr:grpSp>
          <xdr:nvGrpSpPr>
            <xdr:cNvPr id="10" name="グループ化 9">
              <a:extLst>
                <a:ext uri="{FF2B5EF4-FFF2-40B4-BE49-F238E27FC236}">
                  <a16:creationId xmlns:a16="http://schemas.microsoft.com/office/drawing/2014/main" id="{00000000-0008-0000-1600-00000A000000}"/>
                </a:ext>
              </a:extLst>
            </xdr:cNvPr>
            <xdr:cNvGrpSpPr/>
          </xdr:nvGrpSpPr>
          <xdr:grpSpPr>
            <a:xfrm>
              <a:off x="3019427" y="4743450"/>
              <a:ext cx="1447800" cy="171450"/>
              <a:chOff x="3013274" y="8901547"/>
              <a:chExt cx="1454719" cy="173182"/>
            </a:xfrm>
          </xdr:grpSpPr>
          <xdr:sp macro="" textlink="">
            <xdr:nvSpPr>
              <xdr:cNvPr id="242860" name="Check Box 172" hidden="1">
                <a:extLst>
                  <a:ext uri="{63B3BB69-23CF-44E3-9099-C40C66FF867C}">
                    <a14:compatExt spid="_x0000_s242860"/>
                  </a:ext>
                  <a:ext uri="{FF2B5EF4-FFF2-40B4-BE49-F238E27FC236}">
                    <a16:creationId xmlns:a16="http://schemas.microsoft.com/office/drawing/2014/main" id="{00000000-0008-0000-0F00-0000ACB40300}"/>
                  </a:ext>
                </a:extLst>
              </xdr:cNvPr>
              <xdr:cNvSpPr/>
            </xdr:nvSpPr>
            <xdr:spPr bwMode="auto">
              <a:xfrm>
                <a:off x="3013274" y="8901547"/>
                <a:ext cx="669879" cy="17318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242861" name="Check Box 173" hidden="1">
                <a:extLst>
                  <a:ext uri="{63B3BB69-23CF-44E3-9099-C40C66FF867C}">
                    <a14:compatExt spid="_x0000_s242861"/>
                  </a:ext>
                  <a:ext uri="{FF2B5EF4-FFF2-40B4-BE49-F238E27FC236}">
                    <a16:creationId xmlns:a16="http://schemas.microsoft.com/office/drawing/2014/main" id="{00000000-0008-0000-0F00-0000ADB40300}"/>
                  </a:ext>
                </a:extLst>
              </xdr:cNvPr>
              <xdr:cNvSpPr/>
            </xdr:nvSpPr>
            <xdr:spPr bwMode="auto">
              <a:xfrm>
                <a:off x="3788481" y="8901547"/>
                <a:ext cx="679512" cy="17318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2</xdr:colOff>
          <xdr:row>32</xdr:row>
          <xdr:rowOff>0</xdr:rowOff>
        </xdr:from>
        <xdr:to>
          <xdr:col>25</xdr:col>
          <xdr:colOff>2</xdr:colOff>
          <xdr:row>33</xdr:row>
          <xdr:rowOff>0</xdr:rowOff>
        </xdr:to>
        <xdr:grpSp>
          <xdr:nvGrpSpPr>
            <xdr:cNvPr id="11" name="グループ化 10">
              <a:extLst>
                <a:ext uri="{FF2B5EF4-FFF2-40B4-BE49-F238E27FC236}">
                  <a16:creationId xmlns:a16="http://schemas.microsoft.com/office/drawing/2014/main" id="{00000000-0008-0000-1600-00000B000000}"/>
                </a:ext>
              </a:extLst>
            </xdr:cNvPr>
            <xdr:cNvGrpSpPr/>
          </xdr:nvGrpSpPr>
          <xdr:grpSpPr>
            <a:xfrm>
              <a:off x="3019427" y="5095875"/>
              <a:ext cx="1447800" cy="171450"/>
              <a:chOff x="3013274" y="8901547"/>
              <a:chExt cx="1454719" cy="173182"/>
            </a:xfrm>
          </xdr:grpSpPr>
          <xdr:sp macro="" textlink="">
            <xdr:nvSpPr>
              <xdr:cNvPr id="242862" name="Check Box 174" hidden="1">
                <a:extLst>
                  <a:ext uri="{63B3BB69-23CF-44E3-9099-C40C66FF867C}">
                    <a14:compatExt spid="_x0000_s242862"/>
                  </a:ext>
                  <a:ext uri="{FF2B5EF4-FFF2-40B4-BE49-F238E27FC236}">
                    <a16:creationId xmlns:a16="http://schemas.microsoft.com/office/drawing/2014/main" id="{00000000-0008-0000-0F00-0000AEB40300}"/>
                  </a:ext>
                </a:extLst>
              </xdr:cNvPr>
              <xdr:cNvSpPr/>
            </xdr:nvSpPr>
            <xdr:spPr bwMode="auto">
              <a:xfrm>
                <a:off x="3013274" y="8901547"/>
                <a:ext cx="669879" cy="17318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242863" name="Check Box 175" hidden="1">
                <a:extLst>
                  <a:ext uri="{63B3BB69-23CF-44E3-9099-C40C66FF867C}">
                    <a14:compatExt spid="_x0000_s242863"/>
                  </a:ext>
                  <a:ext uri="{FF2B5EF4-FFF2-40B4-BE49-F238E27FC236}">
                    <a16:creationId xmlns:a16="http://schemas.microsoft.com/office/drawing/2014/main" id="{00000000-0008-0000-0F00-0000AFB40300}"/>
                  </a:ext>
                </a:extLst>
              </xdr:cNvPr>
              <xdr:cNvSpPr/>
            </xdr:nvSpPr>
            <xdr:spPr bwMode="auto">
              <a:xfrm>
                <a:off x="3788481" y="8901547"/>
                <a:ext cx="679512" cy="17318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2</xdr:colOff>
          <xdr:row>43</xdr:row>
          <xdr:rowOff>0</xdr:rowOff>
        </xdr:from>
        <xdr:to>
          <xdr:col>25</xdr:col>
          <xdr:colOff>2</xdr:colOff>
          <xdr:row>44</xdr:row>
          <xdr:rowOff>0</xdr:rowOff>
        </xdr:to>
        <xdr:grpSp>
          <xdr:nvGrpSpPr>
            <xdr:cNvPr id="12" name="グループ化 11">
              <a:extLst>
                <a:ext uri="{FF2B5EF4-FFF2-40B4-BE49-F238E27FC236}">
                  <a16:creationId xmlns:a16="http://schemas.microsoft.com/office/drawing/2014/main" id="{00000000-0008-0000-1600-00000C000000}"/>
                </a:ext>
              </a:extLst>
            </xdr:cNvPr>
            <xdr:cNvGrpSpPr/>
          </xdr:nvGrpSpPr>
          <xdr:grpSpPr>
            <a:xfrm>
              <a:off x="3019427" y="6981825"/>
              <a:ext cx="1447800" cy="171450"/>
              <a:chOff x="3013274" y="8901547"/>
              <a:chExt cx="1454719" cy="173182"/>
            </a:xfrm>
          </xdr:grpSpPr>
          <xdr:sp macro="" textlink="">
            <xdr:nvSpPr>
              <xdr:cNvPr id="242864" name="Check Box 176" hidden="1">
                <a:extLst>
                  <a:ext uri="{63B3BB69-23CF-44E3-9099-C40C66FF867C}">
                    <a14:compatExt spid="_x0000_s242864"/>
                  </a:ext>
                  <a:ext uri="{FF2B5EF4-FFF2-40B4-BE49-F238E27FC236}">
                    <a16:creationId xmlns:a16="http://schemas.microsoft.com/office/drawing/2014/main" id="{00000000-0008-0000-0F00-0000B0B40300}"/>
                  </a:ext>
                </a:extLst>
              </xdr:cNvPr>
              <xdr:cNvSpPr/>
            </xdr:nvSpPr>
            <xdr:spPr bwMode="auto">
              <a:xfrm>
                <a:off x="3013274" y="8901547"/>
                <a:ext cx="669879" cy="17318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242865" name="Check Box 177" hidden="1">
                <a:extLst>
                  <a:ext uri="{63B3BB69-23CF-44E3-9099-C40C66FF867C}">
                    <a14:compatExt spid="_x0000_s242865"/>
                  </a:ext>
                  <a:ext uri="{FF2B5EF4-FFF2-40B4-BE49-F238E27FC236}">
                    <a16:creationId xmlns:a16="http://schemas.microsoft.com/office/drawing/2014/main" id="{00000000-0008-0000-0F00-0000B1B40300}"/>
                  </a:ext>
                </a:extLst>
              </xdr:cNvPr>
              <xdr:cNvSpPr/>
            </xdr:nvSpPr>
            <xdr:spPr bwMode="auto">
              <a:xfrm>
                <a:off x="3788481" y="8901547"/>
                <a:ext cx="679512" cy="17318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2</xdr:colOff>
          <xdr:row>49</xdr:row>
          <xdr:rowOff>9525</xdr:rowOff>
        </xdr:from>
        <xdr:to>
          <xdr:col>25</xdr:col>
          <xdr:colOff>2</xdr:colOff>
          <xdr:row>50</xdr:row>
          <xdr:rowOff>9525</xdr:rowOff>
        </xdr:to>
        <xdr:grpSp>
          <xdr:nvGrpSpPr>
            <xdr:cNvPr id="13" name="グループ化 12">
              <a:extLst>
                <a:ext uri="{FF2B5EF4-FFF2-40B4-BE49-F238E27FC236}">
                  <a16:creationId xmlns:a16="http://schemas.microsoft.com/office/drawing/2014/main" id="{00000000-0008-0000-1600-00000D000000}"/>
                </a:ext>
              </a:extLst>
            </xdr:cNvPr>
            <xdr:cNvGrpSpPr/>
          </xdr:nvGrpSpPr>
          <xdr:grpSpPr>
            <a:xfrm>
              <a:off x="3019427" y="8020050"/>
              <a:ext cx="1447800" cy="171450"/>
              <a:chOff x="3013274" y="8901547"/>
              <a:chExt cx="1454719" cy="173182"/>
            </a:xfrm>
          </xdr:grpSpPr>
          <xdr:sp macro="" textlink="">
            <xdr:nvSpPr>
              <xdr:cNvPr id="242866" name="Check Box 178" hidden="1">
                <a:extLst>
                  <a:ext uri="{63B3BB69-23CF-44E3-9099-C40C66FF867C}">
                    <a14:compatExt spid="_x0000_s242866"/>
                  </a:ext>
                  <a:ext uri="{FF2B5EF4-FFF2-40B4-BE49-F238E27FC236}">
                    <a16:creationId xmlns:a16="http://schemas.microsoft.com/office/drawing/2014/main" id="{00000000-0008-0000-0F00-0000B2B40300}"/>
                  </a:ext>
                </a:extLst>
              </xdr:cNvPr>
              <xdr:cNvSpPr/>
            </xdr:nvSpPr>
            <xdr:spPr bwMode="auto">
              <a:xfrm>
                <a:off x="3013274" y="8901547"/>
                <a:ext cx="669879" cy="17318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242867" name="Check Box 179" hidden="1">
                <a:extLst>
                  <a:ext uri="{63B3BB69-23CF-44E3-9099-C40C66FF867C}">
                    <a14:compatExt spid="_x0000_s242867"/>
                  </a:ext>
                  <a:ext uri="{FF2B5EF4-FFF2-40B4-BE49-F238E27FC236}">
                    <a16:creationId xmlns:a16="http://schemas.microsoft.com/office/drawing/2014/main" id="{00000000-0008-0000-0F00-0000B3B40300}"/>
                  </a:ext>
                </a:extLst>
              </xdr:cNvPr>
              <xdr:cNvSpPr/>
            </xdr:nvSpPr>
            <xdr:spPr bwMode="auto">
              <a:xfrm>
                <a:off x="3788481" y="8901547"/>
                <a:ext cx="679512" cy="17318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xdr:twoCellAnchor>
    <xdr:from>
      <xdr:col>2</xdr:col>
      <xdr:colOff>114300</xdr:colOff>
      <xdr:row>45</xdr:row>
      <xdr:rowOff>1</xdr:rowOff>
    </xdr:from>
    <xdr:to>
      <xdr:col>35</xdr:col>
      <xdr:colOff>66675</xdr:colOff>
      <xdr:row>47</xdr:row>
      <xdr:rowOff>19051</xdr:rowOff>
    </xdr:to>
    <xdr:sp macro="" textlink="">
      <xdr:nvSpPr>
        <xdr:cNvPr id="14" name="大かっこ 13">
          <a:extLst>
            <a:ext uri="{FF2B5EF4-FFF2-40B4-BE49-F238E27FC236}">
              <a16:creationId xmlns:a16="http://schemas.microsoft.com/office/drawing/2014/main" id="{00000000-0008-0000-1600-00000E000000}"/>
            </a:ext>
          </a:extLst>
        </xdr:cNvPr>
        <xdr:cNvSpPr/>
      </xdr:nvSpPr>
      <xdr:spPr>
        <a:xfrm>
          <a:off x="419100" y="7553326"/>
          <a:ext cx="5924550" cy="3619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xdr:col>
          <xdr:colOff>161925</xdr:colOff>
          <xdr:row>52</xdr:row>
          <xdr:rowOff>171450</xdr:rowOff>
        </xdr:from>
        <xdr:to>
          <xdr:col>5</xdr:col>
          <xdr:colOff>0</xdr:colOff>
          <xdr:row>53</xdr:row>
          <xdr:rowOff>180975</xdr:rowOff>
        </xdr:to>
        <xdr:sp macro="" textlink="">
          <xdr:nvSpPr>
            <xdr:cNvPr id="242872" name="Check Box 184" hidden="1">
              <a:extLst>
                <a:ext uri="{63B3BB69-23CF-44E3-9099-C40C66FF867C}">
                  <a14:compatExt spid="_x0000_s242872"/>
                </a:ext>
                <a:ext uri="{FF2B5EF4-FFF2-40B4-BE49-F238E27FC236}">
                  <a16:creationId xmlns:a16="http://schemas.microsoft.com/office/drawing/2014/main" id="{00000000-0008-0000-0F00-0000B8B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した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142875</xdr:colOff>
          <xdr:row>52</xdr:row>
          <xdr:rowOff>171450</xdr:rowOff>
        </xdr:from>
        <xdr:to>
          <xdr:col>25</xdr:col>
          <xdr:colOff>38100</xdr:colOff>
          <xdr:row>53</xdr:row>
          <xdr:rowOff>180975</xdr:rowOff>
        </xdr:to>
        <xdr:sp macro="" textlink="">
          <xdr:nvSpPr>
            <xdr:cNvPr id="242873" name="Check Box 185" hidden="1">
              <a:extLst>
                <a:ext uri="{63B3BB69-23CF-44E3-9099-C40C66FF867C}">
                  <a14:compatExt spid="_x0000_s242873"/>
                </a:ext>
                <a:ext uri="{FF2B5EF4-FFF2-40B4-BE49-F238E27FC236}">
                  <a16:creationId xmlns:a16="http://schemas.microsoft.com/office/drawing/2014/main" id="{00000000-0008-0000-0F00-0000B9B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していない</a:t>
              </a:r>
            </a:p>
          </xdr:txBody>
        </xdr:sp>
        <xdr:clientData/>
      </xdr:twoCellAnchor>
    </mc:Choice>
    <mc:Fallback/>
  </mc:AlternateContent>
  <xdr:twoCellAnchor>
    <xdr:from>
      <xdr:col>2</xdr:col>
      <xdr:colOff>114300</xdr:colOff>
      <xdr:row>56</xdr:row>
      <xdr:rowOff>1</xdr:rowOff>
    </xdr:from>
    <xdr:to>
      <xdr:col>35</xdr:col>
      <xdr:colOff>66675</xdr:colOff>
      <xdr:row>58</xdr:row>
      <xdr:rowOff>19051</xdr:rowOff>
    </xdr:to>
    <xdr:sp macro="" textlink="">
      <xdr:nvSpPr>
        <xdr:cNvPr id="4" name="大かっこ 3">
          <a:extLst>
            <a:ext uri="{FF2B5EF4-FFF2-40B4-BE49-F238E27FC236}">
              <a16:creationId xmlns:a16="http://schemas.microsoft.com/office/drawing/2014/main" id="{00000000-0008-0000-1600-000004000000}"/>
            </a:ext>
          </a:extLst>
        </xdr:cNvPr>
        <xdr:cNvSpPr/>
      </xdr:nvSpPr>
      <xdr:spPr>
        <a:xfrm>
          <a:off x="419100" y="7553326"/>
          <a:ext cx="5924550" cy="3619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17</xdr:col>
          <xdr:colOff>161925</xdr:colOff>
          <xdr:row>60</xdr:row>
          <xdr:rowOff>0</xdr:rowOff>
        </xdr:from>
        <xdr:to>
          <xdr:col>23</xdr:col>
          <xdr:colOff>165589</xdr:colOff>
          <xdr:row>61</xdr:row>
          <xdr:rowOff>3791</xdr:rowOff>
        </xdr:to>
        <xdr:grpSp>
          <xdr:nvGrpSpPr>
            <xdr:cNvPr id="6" name="グループ化 5">
              <a:extLst>
                <a:ext uri="{FF2B5EF4-FFF2-40B4-BE49-F238E27FC236}">
                  <a16:creationId xmlns:a16="http://schemas.microsoft.com/office/drawing/2014/main" id="{00000000-0008-0000-1600-000006000000}"/>
                </a:ext>
              </a:extLst>
            </xdr:cNvPr>
            <xdr:cNvGrpSpPr/>
          </xdr:nvGrpSpPr>
          <xdr:grpSpPr>
            <a:xfrm>
              <a:off x="3181350" y="10010775"/>
              <a:ext cx="1089514" cy="175241"/>
              <a:chOff x="3149162" y="2695642"/>
              <a:chExt cx="1162615" cy="202822"/>
            </a:xfrm>
          </xdr:grpSpPr>
          <xdr:sp macro="" textlink="">
            <xdr:nvSpPr>
              <xdr:cNvPr id="242874" name="Check Box 186" hidden="1">
                <a:extLst>
                  <a:ext uri="{63B3BB69-23CF-44E3-9099-C40C66FF867C}">
                    <a14:compatExt spid="_x0000_s242874"/>
                  </a:ext>
                  <a:ext uri="{FF2B5EF4-FFF2-40B4-BE49-F238E27FC236}">
                    <a16:creationId xmlns:a16="http://schemas.microsoft.com/office/drawing/2014/main" id="{00000000-0008-0000-0F00-0000BAB40300}"/>
                  </a:ext>
                </a:extLst>
              </xdr:cNvPr>
              <xdr:cNvSpPr/>
            </xdr:nvSpPr>
            <xdr:spPr bwMode="auto">
              <a:xfrm>
                <a:off x="3149162" y="2695642"/>
                <a:ext cx="557493" cy="2028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242875" name="Check Box 187" hidden="1">
                <a:extLst>
                  <a:ext uri="{63B3BB69-23CF-44E3-9099-C40C66FF867C}">
                    <a14:compatExt spid="_x0000_s242875"/>
                  </a:ext>
                  <a:ext uri="{FF2B5EF4-FFF2-40B4-BE49-F238E27FC236}">
                    <a16:creationId xmlns:a16="http://schemas.microsoft.com/office/drawing/2014/main" id="{00000000-0008-0000-0F00-0000BBB40300}"/>
                  </a:ext>
                </a:extLst>
              </xdr:cNvPr>
              <xdr:cNvSpPr/>
            </xdr:nvSpPr>
            <xdr:spPr bwMode="auto">
              <a:xfrm>
                <a:off x="3754284" y="2696231"/>
                <a:ext cx="557493" cy="19331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xdr:twoCellAnchor>
    <xdr:from>
      <xdr:col>2</xdr:col>
      <xdr:colOff>114300</xdr:colOff>
      <xdr:row>62</xdr:row>
      <xdr:rowOff>1</xdr:rowOff>
    </xdr:from>
    <xdr:to>
      <xdr:col>35</xdr:col>
      <xdr:colOff>66675</xdr:colOff>
      <xdr:row>64</xdr:row>
      <xdr:rowOff>19051</xdr:rowOff>
    </xdr:to>
    <xdr:sp macro="" textlink="">
      <xdr:nvSpPr>
        <xdr:cNvPr id="7" name="大かっこ 6">
          <a:extLst>
            <a:ext uri="{FF2B5EF4-FFF2-40B4-BE49-F238E27FC236}">
              <a16:creationId xmlns:a16="http://schemas.microsoft.com/office/drawing/2014/main" id="{00000000-0008-0000-1600-000007000000}"/>
            </a:ext>
          </a:extLst>
        </xdr:cNvPr>
        <xdr:cNvSpPr/>
      </xdr:nvSpPr>
      <xdr:spPr>
        <a:xfrm>
          <a:off x="419100" y="9286876"/>
          <a:ext cx="5924550" cy="3810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17</xdr:col>
          <xdr:colOff>161925</xdr:colOff>
          <xdr:row>21</xdr:row>
          <xdr:rowOff>0</xdr:rowOff>
        </xdr:from>
        <xdr:to>
          <xdr:col>23</xdr:col>
          <xdr:colOff>165589</xdr:colOff>
          <xdr:row>22</xdr:row>
          <xdr:rowOff>3791</xdr:rowOff>
        </xdr:to>
        <xdr:grpSp>
          <xdr:nvGrpSpPr>
            <xdr:cNvPr id="48" name="グループ化 47">
              <a:extLst>
                <a:ext uri="{FF2B5EF4-FFF2-40B4-BE49-F238E27FC236}">
                  <a16:creationId xmlns:a16="http://schemas.microsoft.com/office/drawing/2014/main" id="{00000000-0008-0000-1700-000030000000}"/>
                </a:ext>
              </a:extLst>
            </xdr:cNvPr>
            <xdr:cNvGrpSpPr/>
          </xdr:nvGrpSpPr>
          <xdr:grpSpPr>
            <a:xfrm>
              <a:off x="3171825" y="3419475"/>
              <a:ext cx="1089514" cy="175241"/>
              <a:chOff x="3149162" y="2695642"/>
              <a:chExt cx="1162615" cy="202822"/>
            </a:xfrm>
          </xdr:grpSpPr>
          <xdr:sp macro="" textlink="">
            <xdr:nvSpPr>
              <xdr:cNvPr id="1377345" name="Check Box 65" hidden="1">
                <a:extLst>
                  <a:ext uri="{63B3BB69-23CF-44E3-9099-C40C66FF867C}">
                    <a14:compatExt spid="_x0000_s1377345"/>
                  </a:ext>
                  <a:ext uri="{FF2B5EF4-FFF2-40B4-BE49-F238E27FC236}">
                    <a16:creationId xmlns:a16="http://schemas.microsoft.com/office/drawing/2014/main" id="{00000000-0008-0000-1000-000041041500}"/>
                  </a:ext>
                </a:extLst>
              </xdr:cNvPr>
              <xdr:cNvSpPr/>
            </xdr:nvSpPr>
            <xdr:spPr bwMode="auto">
              <a:xfrm>
                <a:off x="3149162" y="2695642"/>
                <a:ext cx="557493" cy="2028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1377346" name="Check Box 66" hidden="1">
                <a:extLst>
                  <a:ext uri="{63B3BB69-23CF-44E3-9099-C40C66FF867C}">
                    <a14:compatExt spid="_x0000_s1377346"/>
                  </a:ext>
                  <a:ext uri="{FF2B5EF4-FFF2-40B4-BE49-F238E27FC236}">
                    <a16:creationId xmlns:a16="http://schemas.microsoft.com/office/drawing/2014/main" id="{00000000-0008-0000-1000-000042041500}"/>
                  </a:ext>
                </a:extLst>
              </xdr:cNvPr>
              <xdr:cNvSpPr/>
            </xdr:nvSpPr>
            <xdr:spPr bwMode="auto">
              <a:xfrm>
                <a:off x="3754284" y="2696231"/>
                <a:ext cx="557493" cy="19331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161925</xdr:colOff>
          <xdr:row>5</xdr:row>
          <xdr:rowOff>19050</xdr:rowOff>
        </xdr:from>
        <xdr:to>
          <xdr:col>23</xdr:col>
          <xdr:colOff>165589</xdr:colOff>
          <xdr:row>6</xdr:row>
          <xdr:rowOff>22841</xdr:rowOff>
        </xdr:to>
        <xdr:grpSp>
          <xdr:nvGrpSpPr>
            <xdr:cNvPr id="54" name="グループ化 53">
              <a:extLst>
                <a:ext uri="{FF2B5EF4-FFF2-40B4-BE49-F238E27FC236}">
                  <a16:creationId xmlns:a16="http://schemas.microsoft.com/office/drawing/2014/main" id="{00000000-0008-0000-1700-000036000000}"/>
                </a:ext>
              </a:extLst>
            </xdr:cNvPr>
            <xdr:cNvGrpSpPr/>
          </xdr:nvGrpSpPr>
          <xdr:grpSpPr>
            <a:xfrm>
              <a:off x="3171825" y="714375"/>
              <a:ext cx="1089514" cy="175241"/>
              <a:chOff x="3149162" y="2695873"/>
              <a:chExt cx="1162615" cy="202822"/>
            </a:xfrm>
          </xdr:grpSpPr>
          <xdr:sp macro="" textlink="">
            <xdr:nvSpPr>
              <xdr:cNvPr id="1377349" name="Check Box 69" hidden="1">
                <a:extLst>
                  <a:ext uri="{63B3BB69-23CF-44E3-9099-C40C66FF867C}">
                    <a14:compatExt spid="_x0000_s1377349"/>
                  </a:ext>
                  <a:ext uri="{FF2B5EF4-FFF2-40B4-BE49-F238E27FC236}">
                    <a16:creationId xmlns:a16="http://schemas.microsoft.com/office/drawing/2014/main" id="{00000000-0008-0000-1000-000045041500}"/>
                  </a:ext>
                </a:extLst>
              </xdr:cNvPr>
              <xdr:cNvSpPr/>
            </xdr:nvSpPr>
            <xdr:spPr bwMode="auto">
              <a:xfrm>
                <a:off x="3149162" y="2695873"/>
                <a:ext cx="557493" cy="2028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1377350" name="Check Box 70" hidden="1">
                <a:extLst>
                  <a:ext uri="{63B3BB69-23CF-44E3-9099-C40C66FF867C}">
                    <a14:compatExt spid="_x0000_s1377350"/>
                  </a:ext>
                  <a:ext uri="{FF2B5EF4-FFF2-40B4-BE49-F238E27FC236}">
                    <a16:creationId xmlns:a16="http://schemas.microsoft.com/office/drawing/2014/main" id="{00000000-0008-0000-1000-000046041500}"/>
                  </a:ext>
                </a:extLst>
              </xdr:cNvPr>
              <xdr:cNvSpPr/>
            </xdr:nvSpPr>
            <xdr:spPr bwMode="auto">
              <a:xfrm>
                <a:off x="3754284" y="2696231"/>
                <a:ext cx="557493" cy="19331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xdr:twoCellAnchor>
    <xdr:from>
      <xdr:col>2</xdr:col>
      <xdr:colOff>76199</xdr:colOff>
      <xdr:row>29</xdr:row>
      <xdr:rowOff>0</xdr:rowOff>
    </xdr:from>
    <xdr:to>
      <xdr:col>24</xdr:col>
      <xdr:colOff>85724</xdr:colOff>
      <xdr:row>31</xdr:row>
      <xdr:rowOff>28575</xdr:rowOff>
    </xdr:to>
    <xdr:sp macro="" textlink="">
      <xdr:nvSpPr>
        <xdr:cNvPr id="3" name="大かっこ 2">
          <a:extLst>
            <a:ext uri="{FF2B5EF4-FFF2-40B4-BE49-F238E27FC236}">
              <a16:creationId xmlns:a16="http://schemas.microsoft.com/office/drawing/2014/main" id="{00000000-0008-0000-1700-000003000000}"/>
            </a:ext>
          </a:extLst>
        </xdr:cNvPr>
        <xdr:cNvSpPr/>
      </xdr:nvSpPr>
      <xdr:spPr>
        <a:xfrm>
          <a:off x="371474" y="4981575"/>
          <a:ext cx="3990975" cy="3714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17</xdr:col>
          <xdr:colOff>161925</xdr:colOff>
          <xdr:row>32</xdr:row>
          <xdr:rowOff>0</xdr:rowOff>
        </xdr:from>
        <xdr:to>
          <xdr:col>23</xdr:col>
          <xdr:colOff>165589</xdr:colOff>
          <xdr:row>33</xdr:row>
          <xdr:rowOff>32366</xdr:rowOff>
        </xdr:to>
        <xdr:grpSp>
          <xdr:nvGrpSpPr>
            <xdr:cNvPr id="5" name="グループ化 4">
              <a:extLst>
                <a:ext uri="{FF2B5EF4-FFF2-40B4-BE49-F238E27FC236}">
                  <a16:creationId xmlns:a16="http://schemas.microsoft.com/office/drawing/2014/main" id="{00000000-0008-0000-1700-000005000000}"/>
                </a:ext>
              </a:extLst>
            </xdr:cNvPr>
            <xdr:cNvGrpSpPr/>
          </xdr:nvGrpSpPr>
          <xdr:grpSpPr>
            <a:xfrm>
              <a:off x="3171825" y="5286375"/>
              <a:ext cx="1089514" cy="203816"/>
              <a:chOff x="3149162" y="2696231"/>
              <a:chExt cx="1162615" cy="202825"/>
            </a:xfrm>
          </xdr:grpSpPr>
          <xdr:sp macro="" textlink="">
            <xdr:nvSpPr>
              <xdr:cNvPr id="1377361" name="Check Box 81" hidden="1">
                <a:extLst>
                  <a:ext uri="{63B3BB69-23CF-44E3-9099-C40C66FF867C}">
                    <a14:compatExt spid="_x0000_s1377361"/>
                  </a:ext>
                  <a:ext uri="{FF2B5EF4-FFF2-40B4-BE49-F238E27FC236}">
                    <a16:creationId xmlns:a16="http://schemas.microsoft.com/office/drawing/2014/main" id="{00000000-0008-0000-1000-000051041500}"/>
                  </a:ext>
                </a:extLst>
              </xdr:cNvPr>
              <xdr:cNvSpPr/>
            </xdr:nvSpPr>
            <xdr:spPr bwMode="auto">
              <a:xfrm>
                <a:off x="3149162" y="2696234"/>
                <a:ext cx="557493" cy="2028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1377362" name="Check Box 82" hidden="1">
                <a:extLst>
                  <a:ext uri="{63B3BB69-23CF-44E3-9099-C40C66FF867C}">
                    <a14:compatExt spid="_x0000_s1377362"/>
                  </a:ext>
                  <a:ext uri="{FF2B5EF4-FFF2-40B4-BE49-F238E27FC236}">
                    <a16:creationId xmlns:a16="http://schemas.microsoft.com/office/drawing/2014/main" id="{00000000-0008-0000-1000-000052041500}"/>
                  </a:ext>
                </a:extLst>
              </xdr:cNvPr>
              <xdr:cNvSpPr/>
            </xdr:nvSpPr>
            <xdr:spPr bwMode="auto">
              <a:xfrm>
                <a:off x="3754284" y="2696231"/>
                <a:ext cx="557493" cy="19331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161925</xdr:colOff>
          <xdr:row>37</xdr:row>
          <xdr:rowOff>0</xdr:rowOff>
        </xdr:from>
        <xdr:to>
          <xdr:col>23</xdr:col>
          <xdr:colOff>165589</xdr:colOff>
          <xdr:row>38</xdr:row>
          <xdr:rowOff>32366</xdr:rowOff>
        </xdr:to>
        <xdr:grpSp>
          <xdr:nvGrpSpPr>
            <xdr:cNvPr id="6" name="グループ化 5">
              <a:extLst>
                <a:ext uri="{FF2B5EF4-FFF2-40B4-BE49-F238E27FC236}">
                  <a16:creationId xmlns:a16="http://schemas.microsoft.com/office/drawing/2014/main" id="{00000000-0008-0000-1700-000006000000}"/>
                </a:ext>
              </a:extLst>
            </xdr:cNvPr>
            <xdr:cNvGrpSpPr/>
          </xdr:nvGrpSpPr>
          <xdr:grpSpPr>
            <a:xfrm>
              <a:off x="3171825" y="6143625"/>
              <a:ext cx="1089514" cy="203816"/>
              <a:chOff x="3149162" y="2696231"/>
              <a:chExt cx="1162615" cy="202825"/>
            </a:xfrm>
          </xdr:grpSpPr>
          <xdr:sp macro="" textlink="">
            <xdr:nvSpPr>
              <xdr:cNvPr id="1377363" name="Check Box 83" hidden="1">
                <a:extLst>
                  <a:ext uri="{63B3BB69-23CF-44E3-9099-C40C66FF867C}">
                    <a14:compatExt spid="_x0000_s1377363"/>
                  </a:ext>
                  <a:ext uri="{FF2B5EF4-FFF2-40B4-BE49-F238E27FC236}">
                    <a16:creationId xmlns:a16="http://schemas.microsoft.com/office/drawing/2014/main" id="{00000000-0008-0000-1000-000053041500}"/>
                  </a:ext>
                </a:extLst>
              </xdr:cNvPr>
              <xdr:cNvSpPr/>
            </xdr:nvSpPr>
            <xdr:spPr bwMode="auto">
              <a:xfrm>
                <a:off x="3149162" y="2696234"/>
                <a:ext cx="557493" cy="2028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1377364" name="Check Box 84" hidden="1">
                <a:extLst>
                  <a:ext uri="{63B3BB69-23CF-44E3-9099-C40C66FF867C}">
                    <a14:compatExt spid="_x0000_s1377364"/>
                  </a:ext>
                  <a:ext uri="{FF2B5EF4-FFF2-40B4-BE49-F238E27FC236}">
                    <a16:creationId xmlns:a16="http://schemas.microsoft.com/office/drawing/2014/main" id="{00000000-0008-0000-1000-000054041500}"/>
                  </a:ext>
                </a:extLst>
              </xdr:cNvPr>
              <xdr:cNvSpPr/>
            </xdr:nvSpPr>
            <xdr:spPr bwMode="auto">
              <a:xfrm>
                <a:off x="3754284" y="2696231"/>
                <a:ext cx="557493" cy="19331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161925</xdr:colOff>
          <xdr:row>42</xdr:row>
          <xdr:rowOff>0</xdr:rowOff>
        </xdr:from>
        <xdr:to>
          <xdr:col>23</xdr:col>
          <xdr:colOff>165589</xdr:colOff>
          <xdr:row>43</xdr:row>
          <xdr:rowOff>32366</xdr:rowOff>
        </xdr:to>
        <xdr:grpSp>
          <xdr:nvGrpSpPr>
            <xdr:cNvPr id="7" name="グループ化 6">
              <a:extLst>
                <a:ext uri="{FF2B5EF4-FFF2-40B4-BE49-F238E27FC236}">
                  <a16:creationId xmlns:a16="http://schemas.microsoft.com/office/drawing/2014/main" id="{00000000-0008-0000-1700-000007000000}"/>
                </a:ext>
              </a:extLst>
            </xdr:cNvPr>
            <xdr:cNvGrpSpPr/>
          </xdr:nvGrpSpPr>
          <xdr:grpSpPr>
            <a:xfrm>
              <a:off x="3171825" y="7000875"/>
              <a:ext cx="1089514" cy="203816"/>
              <a:chOff x="3149162" y="2696231"/>
              <a:chExt cx="1162615" cy="202825"/>
            </a:xfrm>
          </xdr:grpSpPr>
          <xdr:sp macro="" textlink="">
            <xdr:nvSpPr>
              <xdr:cNvPr id="1377365" name="Check Box 85" hidden="1">
                <a:extLst>
                  <a:ext uri="{63B3BB69-23CF-44E3-9099-C40C66FF867C}">
                    <a14:compatExt spid="_x0000_s1377365"/>
                  </a:ext>
                  <a:ext uri="{FF2B5EF4-FFF2-40B4-BE49-F238E27FC236}">
                    <a16:creationId xmlns:a16="http://schemas.microsoft.com/office/drawing/2014/main" id="{00000000-0008-0000-1000-000055041500}"/>
                  </a:ext>
                </a:extLst>
              </xdr:cNvPr>
              <xdr:cNvSpPr/>
            </xdr:nvSpPr>
            <xdr:spPr bwMode="auto">
              <a:xfrm>
                <a:off x="3149162" y="2696234"/>
                <a:ext cx="557493" cy="2028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1377366" name="Check Box 86" hidden="1">
                <a:extLst>
                  <a:ext uri="{63B3BB69-23CF-44E3-9099-C40C66FF867C}">
                    <a14:compatExt spid="_x0000_s1377366"/>
                  </a:ext>
                  <a:ext uri="{FF2B5EF4-FFF2-40B4-BE49-F238E27FC236}">
                    <a16:creationId xmlns:a16="http://schemas.microsoft.com/office/drawing/2014/main" id="{00000000-0008-0000-1000-000056041500}"/>
                  </a:ext>
                </a:extLst>
              </xdr:cNvPr>
              <xdr:cNvSpPr/>
            </xdr:nvSpPr>
            <xdr:spPr bwMode="auto">
              <a:xfrm>
                <a:off x="3754284" y="2696231"/>
                <a:ext cx="557493" cy="19331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161925</xdr:colOff>
          <xdr:row>43</xdr:row>
          <xdr:rowOff>161925</xdr:rowOff>
        </xdr:from>
        <xdr:to>
          <xdr:col>23</xdr:col>
          <xdr:colOff>165589</xdr:colOff>
          <xdr:row>45</xdr:row>
          <xdr:rowOff>22841</xdr:rowOff>
        </xdr:to>
        <xdr:grpSp>
          <xdr:nvGrpSpPr>
            <xdr:cNvPr id="8" name="グループ化 7">
              <a:extLst>
                <a:ext uri="{FF2B5EF4-FFF2-40B4-BE49-F238E27FC236}">
                  <a16:creationId xmlns:a16="http://schemas.microsoft.com/office/drawing/2014/main" id="{00000000-0008-0000-1700-000008000000}"/>
                </a:ext>
              </a:extLst>
            </xdr:cNvPr>
            <xdr:cNvGrpSpPr/>
          </xdr:nvGrpSpPr>
          <xdr:grpSpPr>
            <a:xfrm>
              <a:off x="3171825" y="7334250"/>
              <a:ext cx="1089514" cy="203816"/>
              <a:chOff x="3149162" y="2696231"/>
              <a:chExt cx="1162615" cy="202825"/>
            </a:xfrm>
          </xdr:grpSpPr>
          <xdr:sp macro="" textlink="">
            <xdr:nvSpPr>
              <xdr:cNvPr id="1377367" name="Check Box 87" hidden="1">
                <a:extLst>
                  <a:ext uri="{63B3BB69-23CF-44E3-9099-C40C66FF867C}">
                    <a14:compatExt spid="_x0000_s1377367"/>
                  </a:ext>
                  <a:ext uri="{FF2B5EF4-FFF2-40B4-BE49-F238E27FC236}">
                    <a16:creationId xmlns:a16="http://schemas.microsoft.com/office/drawing/2014/main" id="{00000000-0008-0000-1000-000057041500}"/>
                  </a:ext>
                </a:extLst>
              </xdr:cNvPr>
              <xdr:cNvSpPr/>
            </xdr:nvSpPr>
            <xdr:spPr bwMode="auto">
              <a:xfrm>
                <a:off x="3149162" y="2696234"/>
                <a:ext cx="557493" cy="2028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1377368" name="Check Box 88" hidden="1">
                <a:extLst>
                  <a:ext uri="{63B3BB69-23CF-44E3-9099-C40C66FF867C}">
                    <a14:compatExt spid="_x0000_s1377368"/>
                  </a:ext>
                  <a:ext uri="{FF2B5EF4-FFF2-40B4-BE49-F238E27FC236}">
                    <a16:creationId xmlns:a16="http://schemas.microsoft.com/office/drawing/2014/main" id="{00000000-0008-0000-1000-000058041500}"/>
                  </a:ext>
                </a:extLst>
              </xdr:cNvPr>
              <xdr:cNvSpPr/>
            </xdr:nvSpPr>
            <xdr:spPr bwMode="auto">
              <a:xfrm>
                <a:off x="3754284" y="2696231"/>
                <a:ext cx="557493" cy="19331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xdr:twoCellAnchor>
    <xdr:from>
      <xdr:col>2</xdr:col>
      <xdr:colOff>85726</xdr:colOff>
      <xdr:row>47</xdr:row>
      <xdr:rowOff>0</xdr:rowOff>
    </xdr:from>
    <xdr:to>
      <xdr:col>24</xdr:col>
      <xdr:colOff>104776</xdr:colOff>
      <xdr:row>49</xdr:row>
      <xdr:rowOff>19050</xdr:rowOff>
    </xdr:to>
    <xdr:sp macro="" textlink="">
      <xdr:nvSpPr>
        <xdr:cNvPr id="9" name="大かっこ 8">
          <a:extLst>
            <a:ext uri="{FF2B5EF4-FFF2-40B4-BE49-F238E27FC236}">
              <a16:creationId xmlns:a16="http://schemas.microsoft.com/office/drawing/2014/main" id="{00000000-0008-0000-1700-000009000000}"/>
            </a:ext>
          </a:extLst>
        </xdr:cNvPr>
        <xdr:cNvSpPr/>
      </xdr:nvSpPr>
      <xdr:spPr>
        <a:xfrm>
          <a:off x="381001" y="7858125"/>
          <a:ext cx="4000500" cy="3619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17</xdr:col>
          <xdr:colOff>161925</xdr:colOff>
          <xdr:row>50</xdr:row>
          <xdr:rowOff>19050</xdr:rowOff>
        </xdr:from>
        <xdr:to>
          <xdr:col>23</xdr:col>
          <xdr:colOff>165589</xdr:colOff>
          <xdr:row>51</xdr:row>
          <xdr:rowOff>51416</xdr:rowOff>
        </xdr:to>
        <xdr:grpSp>
          <xdr:nvGrpSpPr>
            <xdr:cNvPr id="10" name="グループ化 9">
              <a:extLst>
                <a:ext uri="{FF2B5EF4-FFF2-40B4-BE49-F238E27FC236}">
                  <a16:creationId xmlns:a16="http://schemas.microsoft.com/office/drawing/2014/main" id="{00000000-0008-0000-1700-00000A000000}"/>
                </a:ext>
              </a:extLst>
            </xdr:cNvPr>
            <xdr:cNvGrpSpPr/>
          </xdr:nvGrpSpPr>
          <xdr:grpSpPr>
            <a:xfrm>
              <a:off x="3171825" y="8448675"/>
              <a:ext cx="1089514" cy="203816"/>
              <a:chOff x="3149162" y="2696231"/>
              <a:chExt cx="1162615" cy="202825"/>
            </a:xfrm>
          </xdr:grpSpPr>
          <xdr:sp macro="" textlink="">
            <xdr:nvSpPr>
              <xdr:cNvPr id="1377369" name="Check Box 89" hidden="1">
                <a:extLst>
                  <a:ext uri="{63B3BB69-23CF-44E3-9099-C40C66FF867C}">
                    <a14:compatExt spid="_x0000_s1377369"/>
                  </a:ext>
                  <a:ext uri="{FF2B5EF4-FFF2-40B4-BE49-F238E27FC236}">
                    <a16:creationId xmlns:a16="http://schemas.microsoft.com/office/drawing/2014/main" id="{00000000-0008-0000-1000-000059041500}"/>
                  </a:ext>
                </a:extLst>
              </xdr:cNvPr>
              <xdr:cNvSpPr/>
            </xdr:nvSpPr>
            <xdr:spPr bwMode="auto">
              <a:xfrm>
                <a:off x="3149162" y="2696234"/>
                <a:ext cx="557493" cy="2028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1377370" name="Check Box 90" hidden="1">
                <a:extLst>
                  <a:ext uri="{63B3BB69-23CF-44E3-9099-C40C66FF867C}">
                    <a14:compatExt spid="_x0000_s1377370"/>
                  </a:ext>
                  <a:ext uri="{FF2B5EF4-FFF2-40B4-BE49-F238E27FC236}">
                    <a16:creationId xmlns:a16="http://schemas.microsoft.com/office/drawing/2014/main" id="{00000000-0008-0000-1000-00005A041500}"/>
                  </a:ext>
                </a:extLst>
              </xdr:cNvPr>
              <xdr:cNvSpPr/>
            </xdr:nvSpPr>
            <xdr:spPr bwMode="auto">
              <a:xfrm>
                <a:off x="3754284" y="2696231"/>
                <a:ext cx="557493" cy="19331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xdr:twoCellAnchor>
    <xdr:from>
      <xdr:col>2</xdr:col>
      <xdr:colOff>85725</xdr:colOff>
      <xdr:row>53</xdr:row>
      <xdr:rowOff>0</xdr:rowOff>
    </xdr:from>
    <xdr:to>
      <xdr:col>24</xdr:col>
      <xdr:colOff>76200</xdr:colOff>
      <xdr:row>55</xdr:row>
      <xdr:rowOff>19050</xdr:rowOff>
    </xdr:to>
    <xdr:sp macro="" textlink="">
      <xdr:nvSpPr>
        <xdr:cNvPr id="11" name="大かっこ 10">
          <a:extLst>
            <a:ext uri="{FF2B5EF4-FFF2-40B4-BE49-F238E27FC236}">
              <a16:creationId xmlns:a16="http://schemas.microsoft.com/office/drawing/2014/main" id="{00000000-0008-0000-1700-00000B000000}"/>
            </a:ext>
          </a:extLst>
        </xdr:cNvPr>
        <xdr:cNvSpPr/>
      </xdr:nvSpPr>
      <xdr:spPr>
        <a:xfrm>
          <a:off x="381000" y="8886825"/>
          <a:ext cx="3971925" cy="3619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12</xdr:col>
          <xdr:colOff>95250</xdr:colOff>
          <xdr:row>57</xdr:row>
          <xdr:rowOff>0</xdr:rowOff>
        </xdr:from>
        <xdr:to>
          <xdr:col>24</xdr:col>
          <xdr:colOff>104775</xdr:colOff>
          <xdr:row>58</xdr:row>
          <xdr:rowOff>8550</xdr:rowOff>
        </xdr:to>
        <xdr:grpSp>
          <xdr:nvGrpSpPr>
            <xdr:cNvPr id="12" name="グループ化 11">
              <a:extLst>
                <a:ext uri="{FF2B5EF4-FFF2-40B4-BE49-F238E27FC236}">
                  <a16:creationId xmlns:a16="http://schemas.microsoft.com/office/drawing/2014/main" id="{00000000-0008-0000-1700-00000C000000}"/>
                </a:ext>
              </a:extLst>
            </xdr:cNvPr>
            <xdr:cNvGrpSpPr/>
          </xdr:nvGrpSpPr>
          <xdr:grpSpPr>
            <a:xfrm>
              <a:off x="2200275" y="9658350"/>
              <a:ext cx="2181225" cy="180000"/>
              <a:chOff x="2066925" y="6486525"/>
              <a:chExt cx="2181225" cy="180000"/>
            </a:xfrm>
          </xdr:grpSpPr>
          <xdr:sp macro="" textlink="">
            <xdr:nvSpPr>
              <xdr:cNvPr id="1377371" name="Check Box 7" hidden="1">
                <a:extLst>
                  <a:ext uri="{63B3BB69-23CF-44E3-9099-C40C66FF867C}">
                    <a14:compatExt spid="_x0000_s1377371"/>
                  </a:ext>
                  <a:ext uri="{FF2B5EF4-FFF2-40B4-BE49-F238E27FC236}">
                    <a16:creationId xmlns:a16="http://schemas.microsoft.com/office/drawing/2014/main" id="{00000000-0008-0000-1000-00005B041500}"/>
                  </a:ext>
                </a:extLst>
              </xdr:cNvPr>
              <xdr:cNvSpPr/>
            </xdr:nvSpPr>
            <xdr:spPr bwMode="auto">
              <a:xfrm>
                <a:off x="2066925" y="6486525"/>
                <a:ext cx="666750" cy="180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1377372" name="Check Box 8" hidden="1">
                <a:extLst>
                  <a:ext uri="{63B3BB69-23CF-44E3-9099-C40C66FF867C}">
                    <a14:compatExt spid="_x0000_s1377372"/>
                  </a:ext>
                  <a:ext uri="{FF2B5EF4-FFF2-40B4-BE49-F238E27FC236}">
                    <a16:creationId xmlns:a16="http://schemas.microsoft.com/office/drawing/2014/main" id="{00000000-0008-0000-1000-00005C041500}"/>
                  </a:ext>
                </a:extLst>
              </xdr:cNvPr>
              <xdr:cNvSpPr/>
            </xdr:nvSpPr>
            <xdr:spPr bwMode="auto">
              <a:xfrm>
                <a:off x="2819400" y="6486525"/>
                <a:ext cx="676275" cy="180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　・</a:t>
                </a:r>
              </a:p>
            </xdr:txBody>
          </xdr:sp>
          <xdr:sp macro="" textlink="">
            <xdr:nvSpPr>
              <xdr:cNvPr id="1377373" name="Check Box 23" hidden="1">
                <a:extLst>
                  <a:ext uri="{63B3BB69-23CF-44E3-9099-C40C66FF867C}">
                    <a14:compatExt spid="_x0000_s1377373"/>
                  </a:ext>
                  <a:ext uri="{FF2B5EF4-FFF2-40B4-BE49-F238E27FC236}">
                    <a16:creationId xmlns:a16="http://schemas.microsoft.com/office/drawing/2014/main" id="{00000000-0008-0000-1000-00005D041500}"/>
                  </a:ext>
                </a:extLst>
              </xdr:cNvPr>
              <xdr:cNvSpPr/>
            </xdr:nvSpPr>
            <xdr:spPr bwMode="auto">
              <a:xfrm>
                <a:off x="3571875" y="6486525"/>
                <a:ext cx="676275" cy="180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該当なし</a:t>
                </a:r>
              </a:p>
            </xdr:txBody>
          </xdr:sp>
        </xdr:grpSp>
        <xdr:clientData/>
      </xdr:twoCellAnchor>
    </mc:Choice>
    <mc:Fallback/>
  </mc:AlternateContent>
  <xdr:twoCellAnchor>
    <xdr:from>
      <xdr:col>2</xdr:col>
      <xdr:colOff>66676</xdr:colOff>
      <xdr:row>60</xdr:row>
      <xdr:rowOff>0</xdr:rowOff>
    </xdr:from>
    <xdr:to>
      <xdr:col>24</xdr:col>
      <xdr:colOff>123826</xdr:colOff>
      <xdr:row>62</xdr:row>
      <xdr:rowOff>19050</xdr:rowOff>
    </xdr:to>
    <xdr:sp macro="" textlink="">
      <xdr:nvSpPr>
        <xdr:cNvPr id="13" name="大かっこ 12">
          <a:extLst>
            <a:ext uri="{FF2B5EF4-FFF2-40B4-BE49-F238E27FC236}">
              <a16:creationId xmlns:a16="http://schemas.microsoft.com/office/drawing/2014/main" id="{00000000-0008-0000-1700-00000D000000}"/>
            </a:ext>
          </a:extLst>
        </xdr:cNvPr>
        <xdr:cNvSpPr/>
      </xdr:nvSpPr>
      <xdr:spPr>
        <a:xfrm>
          <a:off x="361951" y="8886825"/>
          <a:ext cx="4038600" cy="3619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xdr:col>
      <xdr:colOff>123825</xdr:colOff>
      <xdr:row>6</xdr:row>
      <xdr:rowOff>161925</xdr:rowOff>
    </xdr:from>
    <xdr:to>
      <xdr:col>24</xdr:col>
      <xdr:colOff>85725</xdr:colOff>
      <xdr:row>9</xdr:row>
      <xdr:rowOff>28575</xdr:rowOff>
    </xdr:to>
    <xdr:sp macro="" textlink="">
      <xdr:nvSpPr>
        <xdr:cNvPr id="14" name="AutoShape 5">
          <a:extLst>
            <a:ext uri="{FF2B5EF4-FFF2-40B4-BE49-F238E27FC236}">
              <a16:creationId xmlns:a16="http://schemas.microsoft.com/office/drawing/2014/main" id="{00000000-0008-0000-1700-00000E000000}"/>
            </a:ext>
          </a:extLst>
        </xdr:cNvPr>
        <xdr:cNvSpPr>
          <a:spLocks noChangeArrowheads="1"/>
        </xdr:cNvSpPr>
      </xdr:nvSpPr>
      <xdr:spPr bwMode="auto">
        <a:xfrm>
          <a:off x="419100" y="2209800"/>
          <a:ext cx="3943350" cy="381000"/>
        </a:xfrm>
        <a:prstGeom prst="bracketPair">
          <a:avLst>
            <a:gd name="adj" fmla="val 7736"/>
          </a:avLst>
        </a:prstGeom>
        <a:noFill/>
        <a:ln w="9525">
          <a:solidFill>
            <a:srgbClr val="000000"/>
          </a:solidFill>
          <a:round/>
          <a:headEnd/>
          <a:tailEnd/>
        </a:ln>
      </xdr:spPr>
    </xdr:sp>
    <xdr:clientData/>
  </xdr:twoCellAnchor>
  <mc:AlternateContent xmlns:mc="http://schemas.openxmlformats.org/markup-compatibility/2006">
    <mc:Choice xmlns:a14="http://schemas.microsoft.com/office/drawing/2010/main" Requires="a14">
      <xdr:twoCellAnchor>
        <xdr:from>
          <xdr:col>1</xdr:col>
          <xdr:colOff>161925</xdr:colOff>
          <xdr:row>11</xdr:row>
          <xdr:rowOff>161925</xdr:rowOff>
        </xdr:from>
        <xdr:to>
          <xdr:col>24</xdr:col>
          <xdr:colOff>95250</xdr:colOff>
          <xdr:row>13</xdr:row>
          <xdr:rowOff>8550</xdr:rowOff>
        </xdr:to>
        <xdr:grpSp>
          <xdr:nvGrpSpPr>
            <xdr:cNvPr id="17" name="グループ化 16">
              <a:extLst>
                <a:ext uri="{FF2B5EF4-FFF2-40B4-BE49-F238E27FC236}">
                  <a16:creationId xmlns:a16="http://schemas.microsoft.com/office/drawing/2014/main" id="{00000000-0008-0000-1700-000011000000}"/>
                </a:ext>
              </a:extLst>
            </xdr:cNvPr>
            <xdr:cNvGrpSpPr/>
          </xdr:nvGrpSpPr>
          <xdr:grpSpPr>
            <a:xfrm>
              <a:off x="276225" y="1866900"/>
              <a:ext cx="4095750" cy="189525"/>
              <a:chOff x="371475" y="9048750"/>
              <a:chExt cx="4095750" cy="189525"/>
            </a:xfrm>
          </xdr:grpSpPr>
          <xdr:sp macro="" textlink="">
            <xdr:nvSpPr>
              <xdr:cNvPr id="1377378" name="Check Box 7" hidden="1">
                <a:extLst>
                  <a:ext uri="{63B3BB69-23CF-44E3-9099-C40C66FF867C}">
                    <a14:compatExt spid="_x0000_s1377378"/>
                  </a:ext>
                  <a:ext uri="{FF2B5EF4-FFF2-40B4-BE49-F238E27FC236}">
                    <a16:creationId xmlns:a16="http://schemas.microsoft.com/office/drawing/2014/main" id="{00000000-0008-0000-1000-000062041500}"/>
                  </a:ext>
                </a:extLst>
              </xdr:cNvPr>
              <xdr:cNvSpPr/>
            </xdr:nvSpPr>
            <xdr:spPr bwMode="auto">
              <a:xfrm>
                <a:off x="371475" y="9058275"/>
                <a:ext cx="666750" cy="180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1377379" name="Check Box 8" hidden="1">
                <a:extLst>
                  <a:ext uri="{63B3BB69-23CF-44E3-9099-C40C66FF867C}">
                    <a14:compatExt spid="_x0000_s1377379"/>
                  </a:ext>
                  <a:ext uri="{FF2B5EF4-FFF2-40B4-BE49-F238E27FC236}">
                    <a16:creationId xmlns:a16="http://schemas.microsoft.com/office/drawing/2014/main" id="{00000000-0008-0000-1000-000063041500}"/>
                  </a:ext>
                </a:extLst>
              </xdr:cNvPr>
              <xdr:cNvSpPr/>
            </xdr:nvSpPr>
            <xdr:spPr bwMode="auto">
              <a:xfrm>
                <a:off x="3038475" y="9048750"/>
                <a:ext cx="676275" cy="180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　・</a:t>
                </a:r>
              </a:p>
            </xdr:txBody>
          </xdr:sp>
          <xdr:sp macro="" textlink="">
            <xdr:nvSpPr>
              <xdr:cNvPr id="1377380" name="Check Box 23" hidden="1">
                <a:extLst>
                  <a:ext uri="{63B3BB69-23CF-44E3-9099-C40C66FF867C}">
                    <a14:compatExt spid="_x0000_s1377380"/>
                  </a:ext>
                  <a:ext uri="{FF2B5EF4-FFF2-40B4-BE49-F238E27FC236}">
                    <a16:creationId xmlns:a16="http://schemas.microsoft.com/office/drawing/2014/main" id="{00000000-0008-0000-1000-000064041500}"/>
                  </a:ext>
                </a:extLst>
              </xdr:cNvPr>
              <xdr:cNvSpPr/>
            </xdr:nvSpPr>
            <xdr:spPr bwMode="auto">
              <a:xfrm>
                <a:off x="3790950" y="9048750"/>
                <a:ext cx="676275" cy="180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事例なし</a:t>
                </a:r>
              </a:p>
            </xdr:txBody>
          </xdr:sp>
        </xdr:grpSp>
        <xdr:clientData/>
      </xdr:twoCellAnchor>
    </mc:Choice>
    <mc:Fallback/>
  </mc:AlternateContent>
  <xdr:twoCellAnchor>
    <xdr:from>
      <xdr:col>2</xdr:col>
      <xdr:colOff>85724</xdr:colOff>
      <xdr:row>15</xdr:row>
      <xdr:rowOff>0</xdr:rowOff>
    </xdr:from>
    <xdr:to>
      <xdr:col>35</xdr:col>
      <xdr:colOff>104775</xdr:colOff>
      <xdr:row>16</xdr:row>
      <xdr:rowOff>161925</xdr:rowOff>
    </xdr:to>
    <xdr:sp macro="" textlink="">
      <xdr:nvSpPr>
        <xdr:cNvPr id="18" name="AutoShape 5">
          <a:extLst>
            <a:ext uri="{FF2B5EF4-FFF2-40B4-BE49-F238E27FC236}">
              <a16:creationId xmlns:a16="http://schemas.microsoft.com/office/drawing/2014/main" id="{00000000-0008-0000-1700-000012000000}"/>
            </a:ext>
          </a:extLst>
        </xdr:cNvPr>
        <xdr:cNvSpPr>
          <a:spLocks noChangeArrowheads="1"/>
        </xdr:cNvSpPr>
      </xdr:nvSpPr>
      <xdr:spPr bwMode="auto">
        <a:xfrm>
          <a:off x="380999" y="2390775"/>
          <a:ext cx="5991226" cy="333375"/>
        </a:xfrm>
        <a:prstGeom prst="bracketPair">
          <a:avLst>
            <a:gd name="adj" fmla="val 7736"/>
          </a:avLst>
        </a:prstGeom>
        <a:noFill/>
        <a:ln w="9525">
          <a:solidFill>
            <a:srgbClr val="000000"/>
          </a:solidFill>
          <a:round/>
          <a:headEnd/>
          <a:tailEnd/>
        </a:ln>
      </xdr:spPr>
    </xdr:sp>
    <xdr:clientData/>
  </xdr:twoCellAnchor>
  <mc:AlternateContent xmlns:mc="http://schemas.openxmlformats.org/markup-compatibility/2006">
    <mc:Choice xmlns:a14="http://schemas.microsoft.com/office/drawing/2010/main" Requires="a14">
      <xdr:twoCellAnchor>
        <xdr:from>
          <xdr:col>17</xdr:col>
          <xdr:colOff>161925</xdr:colOff>
          <xdr:row>34</xdr:row>
          <xdr:rowOff>152400</xdr:rowOff>
        </xdr:from>
        <xdr:to>
          <xdr:col>23</xdr:col>
          <xdr:colOff>165589</xdr:colOff>
          <xdr:row>36</xdr:row>
          <xdr:rowOff>13316</xdr:rowOff>
        </xdr:to>
        <xdr:grpSp>
          <xdr:nvGrpSpPr>
            <xdr:cNvPr id="15" name="グループ化 14">
              <a:extLst>
                <a:ext uri="{FF2B5EF4-FFF2-40B4-BE49-F238E27FC236}">
                  <a16:creationId xmlns:a16="http://schemas.microsoft.com/office/drawing/2014/main" id="{00000000-0008-0000-1700-00000F000000}"/>
                </a:ext>
              </a:extLst>
            </xdr:cNvPr>
            <xdr:cNvGrpSpPr/>
          </xdr:nvGrpSpPr>
          <xdr:grpSpPr>
            <a:xfrm>
              <a:off x="3171825" y="5781675"/>
              <a:ext cx="1089514" cy="203816"/>
              <a:chOff x="3149162" y="2696231"/>
              <a:chExt cx="1162615" cy="202825"/>
            </a:xfrm>
          </xdr:grpSpPr>
          <xdr:sp macro="" textlink="">
            <xdr:nvSpPr>
              <xdr:cNvPr id="1377381" name="Check Box 101" hidden="1">
                <a:extLst>
                  <a:ext uri="{63B3BB69-23CF-44E3-9099-C40C66FF867C}">
                    <a14:compatExt spid="_x0000_s1377381"/>
                  </a:ext>
                  <a:ext uri="{FF2B5EF4-FFF2-40B4-BE49-F238E27FC236}">
                    <a16:creationId xmlns:a16="http://schemas.microsoft.com/office/drawing/2014/main" id="{00000000-0008-0000-1000-000065041500}"/>
                  </a:ext>
                </a:extLst>
              </xdr:cNvPr>
              <xdr:cNvSpPr/>
            </xdr:nvSpPr>
            <xdr:spPr bwMode="auto">
              <a:xfrm>
                <a:off x="3149162" y="2696234"/>
                <a:ext cx="557493" cy="2028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1377382" name="Check Box 102" hidden="1">
                <a:extLst>
                  <a:ext uri="{63B3BB69-23CF-44E3-9099-C40C66FF867C}">
                    <a14:compatExt spid="_x0000_s1377382"/>
                  </a:ext>
                  <a:ext uri="{FF2B5EF4-FFF2-40B4-BE49-F238E27FC236}">
                    <a16:creationId xmlns:a16="http://schemas.microsoft.com/office/drawing/2014/main" id="{00000000-0008-0000-1000-000066041500}"/>
                  </a:ext>
                </a:extLst>
              </xdr:cNvPr>
              <xdr:cNvSpPr/>
            </xdr:nvSpPr>
            <xdr:spPr bwMode="auto">
              <a:xfrm>
                <a:off x="3754284" y="2696231"/>
                <a:ext cx="557493" cy="19331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161925</xdr:colOff>
          <xdr:row>26</xdr:row>
          <xdr:rowOff>0</xdr:rowOff>
        </xdr:from>
        <xdr:to>
          <xdr:col>23</xdr:col>
          <xdr:colOff>165589</xdr:colOff>
          <xdr:row>27</xdr:row>
          <xdr:rowOff>32366</xdr:rowOff>
        </xdr:to>
        <xdr:grpSp>
          <xdr:nvGrpSpPr>
            <xdr:cNvPr id="16" name="グループ化 15">
              <a:extLst>
                <a:ext uri="{FF2B5EF4-FFF2-40B4-BE49-F238E27FC236}">
                  <a16:creationId xmlns:a16="http://schemas.microsoft.com/office/drawing/2014/main" id="{00000000-0008-0000-1700-000010000000}"/>
                </a:ext>
              </a:extLst>
            </xdr:cNvPr>
            <xdr:cNvGrpSpPr/>
          </xdr:nvGrpSpPr>
          <xdr:grpSpPr>
            <a:xfrm>
              <a:off x="3171825" y="4257675"/>
              <a:ext cx="1089514" cy="203816"/>
              <a:chOff x="3149162" y="2696231"/>
              <a:chExt cx="1162615" cy="202825"/>
            </a:xfrm>
          </xdr:grpSpPr>
          <xdr:sp macro="" textlink="">
            <xdr:nvSpPr>
              <xdr:cNvPr id="1377383" name="Check Box 103" hidden="1">
                <a:extLst>
                  <a:ext uri="{63B3BB69-23CF-44E3-9099-C40C66FF867C}">
                    <a14:compatExt spid="_x0000_s1377383"/>
                  </a:ext>
                  <a:ext uri="{FF2B5EF4-FFF2-40B4-BE49-F238E27FC236}">
                    <a16:creationId xmlns:a16="http://schemas.microsoft.com/office/drawing/2014/main" id="{00000000-0008-0000-1000-000067041500}"/>
                  </a:ext>
                </a:extLst>
              </xdr:cNvPr>
              <xdr:cNvSpPr/>
            </xdr:nvSpPr>
            <xdr:spPr bwMode="auto">
              <a:xfrm>
                <a:off x="3149162" y="2696234"/>
                <a:ext cx="557493" cy="2028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ある　・</a:t>
                </a:r>
              </a:p>
            </xdr:txBody>
          </xdr:sp>
          <xdr:sp macro="" textlink="">
            <xdr:nvSpPr>
              <xdr:cNvPr id="1377384" name="Check Box 104" hidden="1">
                <a:extLst>
                  <a:ext uri="{63B3BB69-23CF-44E3-9099-C40C66FF867C}">
                    <a14:compatExt spid="_x0000_s1377384"/>
                  </a:ext>
                  <a:ext uri="{FF2B5EF4-FFF2-40B4-BE49-F238E27FC236}">
                    <a16:creationId xmlns:a16="http://schemas.microsoft.com/office/drawing/2014/main" id="{00000000-0008-0000-1000-000068041500}"/>
                  </a:ext>
                </a:extLst>
              </xdr:cNvPr>
              <xdr:cNvSpPr/>
            </xdr:nvSpPr>
            <xdr:spPr bwMode="auto">
              <a:xfrm>
                <a:off x="3754284" y="2696231"/>
                <a:ext cx="557493" cy="19331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161925</xdr:colOff>
          <xdr:row>24</xdr:row>
          <xdr:rowOff>0</xdr:rowOff>
        </xdr:from>
        <xdr:to>
          <xdr:col>23</xdr:col>
          <xdr:colOff>165589</xdr:colOff>
          <xdr:row>25</xdr:row>
          <xdr:rowOff>3791</xdr:rowOff>
        </xdr:to>
        <xdr:grpSp>
          <xdr:nvGrpSpPr>
            <xdr:cNvPr id="4" name="グループ化 3">
              <a:extLst>
                <a:ext uri="{FF2B5EF4-FFF2-40B4-BE49-F238E27FC236}">
                  <a16:creationId xmlns:a16="http://schemas.microsoft.com/office/drawing/2014/main" id="{00000000-0008-0000-1700-000004000000}"/>
                </a:ext>
              </a:extLst>
            </xdr:cNvPr>
            <xdr:cNvGrpSpPr/>
          </xdr:nvGrpSpPr>
          <xdr:grpSpPr>
            <a:xfrm>
              <a:off x="3171825" y="3933825"/>
              <a:ext cx="1089514" cy="156191"/>
              <a:chOff x="3149162" y="2695967"/>
              <a:chExt cx="1162615" cy="202821"/>
            </a:xfrm>
          </xdr:grpSpPr>
          <xdr:sp macro="" textlink="">
            <xdr:nvSpPr>
              <xdr:cNvPr id="1377385" name="Check Box 105" hidden="1">
                <a:extLst>
                  <a:ext uri="{63B3BB69-23CF-44E3-9099-C40C66FF867C}">
                    <a14:compatExt spid="_x0000_s1377385"/>
                  </a:ext>
                  <a:ext uri="{FF2B5EF4-FFF2-40B4-BE49-F238E27FC236}">
                    <a16:creationId xmlns:a16="http://schemas.microsoft.com/office/drawing/2014/main" id="{00000000-0008-0000-1000-000069041500}"/>
                  </a:ext>
                </a:extLst>
              </xdr:cNvPr>
              <xdr:cNvSpPr/>
            </xdr:nvSpPr>
            <xdr:spPr bwMode="auto">
              <a:xfrm>
                <a:off x="3149162" y="2695967"/>
                <a:ext cx="557493" cy="2028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1377386" name="Check Box 106" hidden="1">
                <a:extLst>
                  <a:ext uri="{63B3BB69-23CF-44E3-9099-C40C66FF867C}">
                    <a14:compatExt spid="_x0000_s1377386"/>
                  </a:ext>
                  <a:ext uri="{FF2B5EF4-FFF2-40B4-BE49-F238E27FC236}">
                    <a16:creationId xmlns:a16="http://schemas.microsoft.com/office/drawing/2014/main" id="{00000000-0008-0000-1000-00006A041500}"/>
                  </a:ext>
                </a:extLst>
              </xdr:cNvPr>
              <xdr:cNvSpPr/>
            </xdr:nvSpPr>
            <xdr:spPr bwMode="auto">
              <a:xfrm>
                <a:off x="3754284" y="2696231"/>
                <a:ext cx="557493" cy="19331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xdr:wsDr>
</file>

<file path=xl/drawings/drawing1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13</xdr:col>
          <xdr:colOff>47625</xdr:colOff>
          <xdr:row>25</xdr:row>
          <xdr:rowOff>142875</xdr:rowOff>
        </xdr:from>
        <xdr:to>
          <xdr:col>24</xdr:col>
          <xdr:colOff>28575</xdr:colOff>
          <xdr:row>27</xdr:row>
          <xdr:rowOff>9525</xdr:rowOff>
        </xdr:to>
        <xdr:grpSp>
          <xdr:nvGrpSpPr>
            <xdr:cNvPr id="2" name="グループ化 1">
              <a:extLst>
                <a:ext uri="{FF2B5EF4-FFF2-40B4-BE49-F238E27FC236}">
                  <a16:creationId xmlns:a16="http://schemas.microsoft.com/office/drawing/2014/main" id="{00000000-0008-0000-1800-000002000000}"/>
                </a:ext>
              </a:extLst>
            </xdr:cNvPr>
            <xdr:cNvGrpSpPr/>
          </xdr:nvGrpSpPr>
          <xdr:grpSpPr>
            <a:xfrm>
              <a:off x="2333625" y="4057650"/>
              <a:ext cx="1971675" cy="209550"/>
              <a:chOff x="7743825" y="8458200"/>
              <a:chExt cx="1971675" cy="209550"/>
            </a:xfrm>
          </xdr:grpSpPr>
          <xdr:sp macro="" textlink="">
            <xdr:nvSpPr>
              <xdr:cNvPr id="247881" name="Check Box 73" hidden="1">
                <a:extLst>
                  <a:ext uri="{63B3BB69-23CF-44E3-9099-C40C66FF867C}">
                    <a14:compatExt spid="_x0000_s247881"/>
                  </a:ext>
                  <a:ext uri="{FF2B5EF4-FFF2-40B4-BE49-F238E27FC236}">
                    <a16:creationId xmlns:a16="http://schemas.microsoft.com/office/drawing/2014/main" id="{00000000-0008-0000-1100-000049C80300}"/>
                  </a:ext>
                </a:extLst>
              </xdr:cNvPr>
              <xdr:cNvSpPr/>
            </xdr:nvSpPr>
            <xdr:spPr bwMode="auto">
              <a:xfrm>
                <a:off x="7743825" y="8467725"/>
                <a:ext cx="670648" cy="17356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247882" name="Check Box 74" hidden="1">
                <a:extLst>
                  <a:ext uri="{63B3BB69-23CF-44E3-9099-C40C66FF867C}">
                    <a14:compatExt spid="_x0000_s247882"/>
                  </a:ext>
                  <a:ext uri="{FF2B5EF4-FFF2-40B4-BE49-F238E27FC236}">
                    <a16:creationId xmlns:a16="http://schemas.microsoft.com/office/drawing/2014/main" id="{00000000-0008-0000-1100-00004AC80300}"/>
                  </a:ext>
                </a:extLst>
              </xdr:cNvPr>
              <xdr:cNvSpPr/>
            </xdr:nvSpPr>
            <xdr:spPr bwMode="auto">
              <a:xfrm>
                <a:off x="8329359" y="8458200"/>
                <a:ext cx="709865"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　・</a:t>
                </a:r>
              </a:p>
            </xdr:txBody>
          </xdr:sp>
          <xdr:sp macro="" textlink="">
            <xdr:nvSpPr>
              <xdr:cNvPr id="247883" name="Check Box 75" hidden="1">
                <a:extLst>
                  <a:ext uri="{63B3BB69-23CF-44E3-9099-C40C66FF867C}">
                    <a14:compatExt spid="_x0000_s247883"/>
                  </a:ext>
                  <a:ext uri="{FF2B5EF4-FFF2-40B4-BE49-F238E27FC236}">
                    <a16:creationId xmlns:a16="http://schemas.microsoft.com/office/drawing/2014/main" id="{00000000-0008-0000-1100-00004BC80300}"/>
                  </a:ext>
                </a:extLst>
              </xdr:cNvPr>
              <xdr:cNvSpPr/>
            </xdr:nvSpPr>
            <xdr:spPr bwMode="auto">
              <a:xfrm>
                <a:off x="9029700" y="8477250"/>
                <a:ext cx="6858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該当なし</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171450</xdr:colOff>
          <xdr:row>23</xdr:row>
          <xdr:rowOff>152400</xdr:rowOff>
        </xdr:from>
        <xdr:to>
          <xdr:col>9</xdr:col>
          <xdr:colOff>47625</xdr:colOff>
          <xdr:row>25</xdr:row>
          <xdr:rowOff>9525</xdr:rowOff>
        </xdr:to>
        <xdr:sp macro="" textlink="">
          <xdr:nvSpPr>
            <xdr:cNvPr id="247889" name="Check Box 81" hidden="1">
              <a:extLst>
                <a:ext uri="{63B3BB69-23CF-44E3-9099-C40C66FF867C}">
                  <a14:compatExt spid="_x0000_s247889"/>
                </a:ext>
                <a:ext uri="{FF2B5EF4-FFF2-40B4-BE49-F238E27FC236}">
                  <a16:creationId xmlns:a16="http://schemas.microsoft.com/office/drawing/2014/main" id="{00000000-0008-0000-1100-000051C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171450</xdr:colOff>
          <xdr:row>23</xdr:row>
          <xdr:rowOff>152400</xdr:rowOff>
        </xdr:from>
        <xdr:to>
          <xdr:col>13</xdr:col>
          <xdr:colOff>47625</xdr:colOff>
          <xdr:row>25</xdr:row>
          <xdr:rowOff>9525</xdr:rowOff>
        </xdr:to>
        <xdr:sp macro="" textlink="">
          <xdr:nvSpPr>
            <xdr:cNvPr id="247890" name="Check Box 82" hidden="1">
              <a:extLst>
                <a:ext uri="{63B3BB69-23CF-44E3-9099-C40C66FF867C}">
                  <a14:compatExt spid="_x0000_s247890"/>
                </a:ext>
                <a:ext uri="{FF2B5EF4-FFF2-40B4-BE49-F238E27FC236}">
                  <a16:creationId xmlns:a16="http://schemas.microsoft.com/office/drawing/2014/main" id="{00000000-0008-0000-1100-000052C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161925</xdr:colOff>
          <xdr:row>23</xdr:row>
          <xdr:rowOff>152400</xdr:rowOff>
        </xdr:from>
        <xdr:to>
          <xdr:col>20</xdr:col>
          <xdr:colOff>38100</xdr:colOff>
          <xdr:row>25</xdr:row>
          <xdr:rowOff>9525</xdr:rowOff>
        </xdr:to>
        <xdr:sp macro="" textlink="">
          <xdr:nvSpPr>
            <xdr:cNvPr id="247891" name="Check Box 83" hidden="1">
              <a:extLst>
                <a:ext uri="{63B3BB69-23CF-44E3-9099-C40C66FF867C}">
                  <a14:compatExt spid="_x0000_s247891"/>
                </a:ext>
                <a:ext uri="{FF2B5EF4-FFF2-40B4-BE49-F238E27FC236}">
                  <a16:creationId xmlns:a16="http://schemas.microsoft.com/office/drawing/2014/main" id="{00000000-0008-0000-1100-000053C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16</xdr:col>
          <xdr:colOff>152400</xdr:colOff>
          <xdr:row>20</xdr:row>
          <xdr:rowOff>161925</xdr:rowOff>
        </xdr:from>
        <xdr:to>
          <xdr:col>24</xdr:col>
          <xdr:colOff>160867</xdr:colOff>
          <xdr:row>21</xdr:row>
          <xdr:rowOff>164042</xdr:rowOff>
        </xdr:to>
        <xdr:grpSp>
          <xdr:nvGrpSpPr>
            <xdr:cNvPr id="38" name="グループ化 37">
              <a:extLst>
                <a:ext uri="{FF2B5EF4-FFF2-40B4-BE49-F238E27FC236}">
                  <a16:creationId xmlns:a16="http://schemas.microsoft.com/office/drawing/2014/main" id="{00000000-0008-0000-1800-000026000000}"/>
                </a:ext>
              </a:extLst>
            </xdr:cNvPr>
            <xdr:cNvGrpSpPr/>
          </xdr:nvGrpSpPr>
          <xdr:grpSpPr>
            <a:xfrm>
              <a:off x="2981325" y="3228975"/>
              <a:ext cx="1456267" cy="164042"/>
              <a:chOff x="3013366" y="8901547"/>
              <a:chExt cx="1454722" cy="173182"/>
            </a:xfrm>
          </xdr:grpSpPr>
          <xdr:sp macro="" textlink="">
            <xdr:nvSpPr>
              <xdr:cNvPr id="247892" name="Check Box 84" hidden="1">
                <a:extLst>
                  <a:ext uri="{63B3BB69-23CF-44E3-9099-C40C66FF867C}">
                    <a14:compatExt spid="_x0000_s247892"/>
                  </a:ext>
                  <a:ext uri="{FF2B5EF4-FFF2-40B4-BE49-F238E27FC236}">
                    <a16:creationId xmlns:a16="http://schemas.microsoft.com/office/drawing/2014/main" id="{00000000-0008-0000-1100-000054C80300}"/>
                  </a:ext>
                </a:extLst>
              </xdr:cNvPr>
              <xdr:cNvSpPr/>
            </xdr:nvSpPr>
            <xdr:spPr bwMode="auto">
              <a:xfrm>
                <a:off x="3013366" y="8901547"/>
                <a:ext cx="669937" cy="17318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247893" name="Check Box 85" hidden="1">
                <a:extLst>
                  <a:ext uri="{63B3BB69-23CF-44E3-9099-C40C66FF867C}">
                    <a14:compatExt spid="_x0000_s247893"/>
                  </a:ext>
                  <a:ext uri="{FF2B5EF4-FFF2-40B4-BE49-F238E27FC236}">
                    <a16:creationId xmlns:a16="http://schemas.microsoft.com/office/drawing/2014/main" id="{00000000-0008-0000-1100-000055C80300}"/>
                  </a:ext>
                </a:extLst>
              </xdr:cNvPr>
              <xdr:cNvSpPr/>
            </xdr:nvSpPr>
            <xdr:spPr bwMode="auto">
              <a:xfrm>
                <a:off x="3788576" y="8901547"/>
                <a:ext cx="679512" cy="17318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16</xdr:col>
          <xdr:colOff>152400</xdr:colOff>
          <xdr:row>30</xdr:row>
          <xdr:rowOff>0</xdr:rowOff>
        </xdr:from>
        <xdr:to>
          <xdr:col>24</xdr:col>
          <xdr:colOff>160867</xdr:colOff>
          <xdr:row>31</xdr:row>
          <xdr:rowOff>2117</xdr:rowOff>
        </xdr:to>
        <xdr:grpSp>
          <xdr:nvGrpSpPr>
            <xdr:cNvPr id="3" name="グループ化 2">
              <a:extLst>
                <a:ext uri="{FF2B5EF4-FFF2-40B4-BE49-F238E27FC236}">
                  <a16:creationId xmlns:a16="http://schemas.microsoft.com/office/drawing/2014/main" id="{00000000-0008-0000-1800-000003000000}"/>
                </a:ext>
              </a:extLst>
            </xdr:cNvPr>
            <xdr:cNvGrpSpPr/>
          </xdr:nvGrpSpPr>
          <xdr:grpSpPr>
            <a:xfrm>
              <a:off x="2981325" y="4772025"/>
              <a:ext cx="1456267" cy="173567"/>
              <a:chOff x="3013366" y="8901547"/>
              <a:chExt cx="1454722" cy="173182"/>
            </a:xfrm>
          </xdr:grpSpPr>
          <xdr:sp macro="" textlink="">
            <xdr:nvSpPr>
              <xdr:cNvPr id="247909" name="Check Box 101" hidden="1">
                <a:extLst>
                  <a:ext uri="{63B3BB69-23CF-44E3-9099-C40C66FF867C}">
                    <a14:compatExt spid="_x0000_s247909"/>
                  </a:ext>
                  <a:ext uri="{FF2B5EF4-FFF2-40B4-BE49-F238E27FC236}">
                    <a16:creationId xmlns:a16="http://schemas.microsoft.com/office/drawing/2014/main" id="{00000000-0008-0000-1100-000065C80300}"/>
                  </a:ext>
                </a:extLst>
              </xdr:cNvPr>
              <xdr:cNvSpPr/>
            </xdr:nvSpPr>
            <xdr:spPr bwMode="auto">
              <a:xfrm>
                <a:off x="3013366" y="8901547"/>
                <a:ext cx="669937" cy="17318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247910" name="Check Box 102" hidden="1">
                <a:extLst>
                  <a:ext uri="{63B3BB69-23CF-44E3-9099-C40C66FF867C}">
                    <a14:compatExt spid="_x0000_s247910"/>
                  </a:ext>
                  <a:ext uri="{FF2B5EF4-FFF2-40B4-BE49-F238E27FC236}">
                    <a16:creationId xmlns:a16="http://schemas.microsoft.com/office/drawing/2014/main" id="{00000000-0008-0000-1100-000066C80300}"/>
                  </a:ext>
                </a:extLst>
              </xdr:cNvPr>
              <xdr:cNvSpPr/>
            </xdr:nvSpPr>
            <xdr:spPr bwMode="auto">
              <a:xfrm>
                <a:off x="3788576" y="8901547"/>
                <a:ext cx="679512" cy="17318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16</xdr:col>
          <xdr:colOff>152400</xdr:colOff>
          <xdr:row>36</xdr:row>
          <xdr:rowOff>152400</xdr:rowOff>
        </xdr:from>
        <xdr:to>
          <xdr:col>24</xdr:col>
          <xdr:colOff>160867</xdr:colOff>
          <xdr:row>37</xdr:row>
          <xdr:rowOff>154517</xdr:rowOff>
        </xdr:to>
        <xdr:grpSp>
          <xdr:nvGrpSpPr>
            <xdr:cNvPr id="4" name="グループ化 3">
              <a:extLst>
                <a:ext uri="{FF2B5EF4-FFF2-40B4-BE49-F238E27FC236}">
                  <a16:creationId xmlns:a16="http://schemas.microsoft.com/office/drawing/2014/main" id="{00000000-0008-0000-1800-000004000000}"/>
                </a:ext>
              </a:extLst>
            </xdr:cNvPr>
            <xdr:cNvGrpSpPr/>
          </xdr:nvGrpSpPr>
          <xdr:grpSpPr>
            <a:xfrm>
              <a:off x="2981325" y="5857875"/>
              <a:ext cx="1456267" cy="173567"/>
              <a:chOff x="3013366" y="8901547"/>
              <a:chExt cx="1454722" cy="173182"/>
            </a:xfrm>
          </xdr:grpSpPr>
          <xdr:sp macro="" textlink="">
            <xdr:nvSpPr>
              <xdr:cNvPr id="247911" name="Check Box 103" hidden="1">
                <a:extLst>
                  <a:ext uri="{63B3BB69-23CF-44E3-9099-C40C66FF867C}">
                    <a14:compatExt spid="_x0000_s247911"/>
                  </a:ext>
                  <a:ext uri="{FF2B5EF4-FFF2-40B4-BE49-F238E27FC236}">
                    <a16:creationId xmlns:a16="http://schemas.microsoft.com/office/drawing/2014/main" id="{00000000-0008-0000-1100-000067C80300}"/>
                  </a:ext>
                </a:extLst>
              </xdr:cNvPr>
              <xdr:cNvSpPr/>
            </xdr:nvSpPr>
            <xdr:spPr bwMode="auto">
              <a:xfrm>
                <a:off x="3013366" y="8901547"/>
                <a:ext cx="669937" cy="17318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247912" name="Check Box 104" hidden="1">
                <a:extLst>
                  <a:ext uri="{63B3BB69-23CF-44E3-9099-C40C66FF867C}">
                    <a14:compatExt spid="_x0000_s247912"/>
                  </a:ext>
                  <a:ext uri="{FF2B5EF4-FFF2-40B4-BE49-F238E27FC236}">
                    <a16:creationId xmlns:a16="http://schemas.microsoft.com/office/drawing/2014/main" id="{00000000-0008-0000-1100-000068C80300}"/>
                  </a:ext>
                </a:extLst>
              </xdr:cNvPr>
              <xdr:cNvSpPr/>
            </xdr:nvSpPr>
            <xdr:spPr bwMode="auto">
              <a:xfrm>
                <a:off x="3788576" y="8901547"/>
                <a:ext cx="679512" cy="17318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16</xdr:col>
          <xdr:colOff>152400</xdr:colOff>
          <xdr:row>39</xdr:row>
          <xdr:rowOff>0</xdr:rowOff>
        </xdr:from>
        <xdr:to>
          <xdr:col>24</xdr:col>
          <xdr:colOff>160867</xdr:colOff>
          <xdr:row>40</xdr:row>
          <xdr:rowOff>2117</xdr:rowOff>
        </xdr:to>
        <xdr:grpSp>
          <xdr:nvGrpSpPr>
            <xdr:cNvPr id="5" name="グループ化 4">
              <a:extLst>
                <a:ext uri="{FF2B5EF4-FFF2-40B4-BE49-F238E27FC236}">
                  <a16:creationId xmlns:a16="http://schemas.microsoft.com/office/drawing/2014/main" id="{00000000-0008-0000-1800-000005000000}"/>
                </a:ext>
              </a:extLst>
            </xdr:cNvPr>
            <xdr:cNvGrpSpPr/>
          </xdr:nvGrpSpPr>
          <xdr:grpSpPr>
            <a:xfrm>
              <a:off x="2981325" y="6219825"/>
              <a:ext cx="1456267" cy="173567"/>
              <a:chOff x="3013366" y="8901547"/>
              <a:chExt cx="1454722" cy="173182"/>
            </a:xfrm>
          </xdr:grpSpPr>
          <xdr:sp macro="" textlink="">
            <xdr:nvSpPr>
              <xdr:cNvPr id="247913" name="Check Box 105" hidden="1">
                <a:extLst>
                  <a:ext uri="{63B3BB69-23CF-44E3-9099-C40C66FF867C}">
                    <a14:compatExt spid="_x0000_s247913"/>
                  </a:ext>
                  <a:ext uri="{FF2B5EF4-FFF2-40B4-BE49-F238E27FC236}">
                    <a16:creationId xmlns:a16="http://schemas.microsoft.com/office/drawing/2014/main" id="{00000000-0008-0000-1100-000069C80300}"/>
                  </a:ext>
                </a:extLst>
              </xdr:cNvPr>
              <xdr:cNvSpPr/>
            </xdr:nvSpPr>
            <xdr:spPr bwMode="auto">
              <a:xfrm>
                <a:off x="3013366" y="8901547"/>
                <a:ext cx="669937" cy="17318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247914" name="Check Box 106" hidden="1">
                <a:extLst>
                  <a:ext uri="{63B3BB69-23CF-44E3-9099-C40C66FF867C}">
                    <a14:compatExt spid="_x0000_s247914"/>
                  </a:ext>
                  <a:ext uri="{FF2B5EF4-FFF2-40B4-BE49-F238E27FC236}">
                    <a16:creationId xmlns:a16="http://schemas.microsoft.com/office/drawing/2014/main" id="{00000000-0008-0000-1100-00006AC80300}"/>
                  </a:ext>
                </a:extLst>
              </xdr:cNvPr>
              <xdr:cNvSpPr/>
            </xdr:nvSpPr>
            <xdr:spPr bwMode="auto">
              <a:xfrm>
                <a:off x="3788576" y="8901547"/>
                <a:ext cx="679512" cy="17318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16</xdr:col>
          <xdr:colOff>152400</xdr:colOff>
          <xdr:row>42</xdr:row>
          <xdr:rowOff>0</xdr:rowOff>
        </xdr:from>
        <xdr:to>
          <xdr:col>24</xdr:col>
          <xdr:colOff>160867</xdr:colOff>
          <xdr:row>43</xdr:row>
          <xdr:rowOff>2117</xdr:rowOff>
        </xdr:to>
        <xdr:grpSp>
          <xdr:nvGrpSpPr>
            <xdr:cNvPr id="6" name="グループ化 5">
              <a:extLst>
                <a:ext uri="{FF2B5EF4-FFF2-40B4-BE49-F238E27FC236}">
                  <a16:creationId xmlns:a16="http://schemas.microsoft.com/office/drawing/2014/main" id="{00000000-0008-0000-1800-000006000000}"/>
                </a:ext>
              </a:extLst>
            </xdr:cNvPr>
            <xdr:cNvGrpSpPr/>
          </xdr:nvGrpSpPr>
          <xdr:grpSpPr>
            <a:xfrm>
              <a:off x="2981325" y="6734175"/>
              <a:ext cx="1456267" cy="173567"/>
              <a:chOff x="3013366" y="8901547"/>
              <a:chExt cx="1454722" cy="173182"/>
            </a:xfrm>
          </xdr:grpSpPr>
          <xdr:sp macro="" textlink="">
            <xdr:nvSpPr>
              <xdr:cNvPr id="247915" name="Check Box 107" hidden="1">
                <a:extLst>
                  <a:ext uri="{63B3BB69-23CF-44E3-9099-C40C66FF867C}">
                    <a14:compatExt spid="_x0000_s247915"/>
                  </a:ext>
                  <a:ext uri="{FF2B5EF4-FFF2-40B4-BE49-F238E27FC236}">
                    <a16:creationId xmlns:a16="http://schemas.microsoft.com/office/drawing/2014/main" id="{00000000-0008-0000-1100-00006BC80300}"/>
                  </a:ext>
                </a:extLst>
              </xdr:cNvPr>
              <xdr:cNvSpPr/>
            </xdr:nvSpPr>
            <xdr:spPr bwMode="auto">
              <a:xfrm>
                <a:off x="3013366" y="8901547"/>
                <a:ext cx="669937" cy="17318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247916" name="Check Box 108" hidden="1">
                <a:extLst>
                  <a:ext uri="{63B3BB69-23CF-44E3-9099-C40C66FF867C}">
                    <a14:compatExt spid="_x0000_s247916"/>
                  </a:ext>
                  <a:ext uri="{FF2B5EF4-FFF2-40B4-BE49-F238E27FC236}">
                    <a16:creationId xmlns:a16="http://schemas.microsoft.com/office/drawing/2014/main" id="{00000000-0008-0000-1100-00006CC80300}"/>
                  </a:ext>
                </a:extLst>
              </xdr:cNvPr>
              <xdr:cNvSpPr/>
            </xdr:nvSpPr>
            <xdr:spPr bwMode="auto">
              <a:xfrm>
                <a:off x="3788576" y="8901547"/>
                <a:ext cx="679512" cy="17318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16</xdr:col>
          <xdr:colOff>152400</xdr:colOff>
          <xdr:row>47</xdr:row>
          <xdr:rowOff>0</xdr:rowOff>
        </xdr:from>
        <xdr:to>
          <xdr:col>24</xdr:col>
          <xdr:colOff>160867</xdr:colOff>
          <xdr:row>48</xdr:row>
          <xdr:rowOff>2117</xdr:rowOff>
        </xdr:to>
        <xdr:grpSp>
          <xdr:nvGrpSpPr>
            <xdr:cNvPr id="7" name="グループ化 6">
              <a:extLst>
                <a:ext uri="{FF2B5EF4-FFF2-40B4-BE49-F238E27FC236}">
                  <a16:creationId xmlns:a16="http://schemas.microsoft.com/office/drawing/2014/main" id="{00000000-0008-0000-1800-000007000000}"/>
                </a:ext>
              </a:extLst>
            </xdr:cNvPr>
            <xdr:cNvGrpSpPr/>
          </xdr:nvGrpSpPr>
          <xdr:grpSpPr>
            <a:xfrm>
              <a:off x="2981325" y="7534275"/>
              <a:ext cx="1456267" cy="173567"/>
              <a:chOff x="3013366" y="8901547"/>
              <a:chExt cx="1454722" cy="173182"/>
            </a:xfrm>
          </xdr:grpSpPr>
          <xdr:sp macro="" textlink="">
            <xdr:nvSpPr>
              <xdr:cNvPr id="247917" name="Check Box 109" hidden="1">
                <a:extLst>
                  <a:ext uri="{63B3BB69-23CF-44E3-9099-C40C66FF867C}">
                    <a14:compatExt spid="_x0000_s247917"/>
                  </a:ext>
                  <a:ext uri="{FF2B5EF4-FFF2-40B4-BE49-F238E27FC236}">
                    <a16:creationId xmlns:a16="http://schemas.microsoft.com/office/drawing/2014/main" id="{00000000-0008-0000-1100-00006DC80300}"/>
                  </a:ext>
                </a:extLst>
              </xdr:cNvPr>
              <xdr:cNvSpPr/>
            </xdr:nvSpPr>
            <xdr:spPr bwMode="auto">
              <a:xfrm>
                <a:off x="3013366" y="8901547"/>
                <a:ext cx="669937" cy="17318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247918" name="Check Box 110" hidden="1">
                <a:extLst>
                  <a:ext uri="{63B3BB69-23CF-44E3-9099-C40C66FF867C}">
                    <a14:compatExt spid="_x0000_s247918"/>
                  </a:ext>
                  <a:ext uri="{FF2B5EF4-FFF2-40B4-BE49-F238E27FC236}">
                    <a16:creationId xmlns:a16="http://schemas.microsoft.com/office/drawing/2014/main" id="{00000000-0008-0000-1100-00006EC80300}"/>
                  </a:ext>
                </a:extLst>
              </xdr:cNvPr>
              <xdr:cNvSpPr/>
            </xdr:nvSpPr>
            <xdr:spPr bwMode="auto">
              <a:xfrm>
                <a:off x="3788576" y="8901547"/>
                <a:ext cx="679512" cy="17318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xdr:twoCellAnchor>
    <xdr:from>
      <xdr:col>2</xdr:col>
      <xdr:colOff>104774</xdr:colOff>
      <xdr:row>50</xdr:row>
      <xdr:rowOff>19050</xdr:rowOff>
    </xdr:from>
    <xdr:to>
      <xdr:col>36</xdr:col>
      <xdr:colOff>57149</xdr:colOff>
      <xdr:row>51</xdr:row>
      <xdr:rowOff>152400</xdr:rowOff>
    </xdr:to>
    <xdr:sp macro="" textlink="">
      <xdr:nvSpPr>
        <xdr:cNvPr id="8" name="AutoShape 1">
          <a:extLst>
            <a:ext uri="{FF2B5EF4-FFF2-40B4-BE49-F238E27FC236}">
              <a16:creationId xmlns:a16="http://schemas.microsoft.com/office/drawing/2014/main" id="{00000000-0008-0000-1800-000008000000}"/>
            </a:ext>
          </a:extLst>
        </xdr:cNvPr>
        <xdr:cNvSpPr>
          <a:spLocks noChangeArrowheads="1"/>
        </xdr:cNvSpPr>
      </xdr:nvSpPr>
      <xdr:spPr bwMode="auto">
        <a:xfrm>
          <a:off x="400049" y="8220075"/>
          <a:ext cx="6105525" cy="304800"/>
        </a:xfrm>
        <a:prstGeom prst="bracketPair">
          <a:avLst>
            <a:gd name="adj" fmla="val 930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xdr:col>
      <xdr:colOff>104774</xdr:colOff>
      <xdr:row>56</xdr:row>
      <xdr:rowOff>19050</xdr:rowOff>
    </xdr:from>
    <xdr:to>
      <xdr:col>36</xdr:col>
      <xdr:colOff>57149</xdr:colOff>
      <xdr:row>57</xdr:row>
      <xdr:rowOff>152400</xdr:rowOff>
    </xdr:to>
    <xdr:sp macro="" textlink="">
      <xdr:nvSpPr>
        <xdr:cNvPr id="9" name="AutoShape 1">
          <a:extLst>
            <a:ext uri="{FF2B5EF4-FFF2-40B4-BE49-F238E27FC236}">
              <a16:creationId xmlns:a16="http://schemas.microsoft.com/office/drawing/2014/main" id="{00000000-0008-0000-1800-000009000000}"/>
            </a:ext>
          </a:extLst>
        </xdr:cNvPr>
        <xdr:cNvSpPr>
          <a:spLocks noChangeArrowheads="1"/>
        </xdr:cNvSpPr>
      </xdr:nvSpPr>
      <xdr:spPr bwMode="auto">
        <a:xfrm>
          <a:off x="400049" y="8220075"/>
          <a:ext cx="6105525" cy="304800"/>
        </a:xfrm>
        <a:prstGeom prst="bracketPair">
          <a:avLst>
            <a:gd name="adj" fmla="val 930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xdr:col>
      <xdr:colOff>104774</xdr:colOff>
      <xdr:row>61</xdr:row>
      <xdr:rowOff>19050</xdr:rowOff>
    </xdr:from>
    <xdr:to>
      <xdr:col>36</xdr:col>
      <xdr:colOff>57149</xdr:colOff>
      <xdr:row>62</xdr:row>
      <xdr:rowOff>152400</xdr:rowOff>
    </xdr:to>
    <xdr:sp macro="" textlink="">
      <xdr:nvSpPr>
        <xdr:cNvPr id="10" name="AutoShape 1">
          <a:extLst>
            <a:ext uri="{FF2B5EF4-FFF2-40B4-BE49-F238E27FC236}">
              <a16:creationId xmlns:a16="http://schemas.microsoft.com/office/drawing/2014/main" id="{00000000-0008-0000-1800-00000A000000}"/>
            </a:ext>
          </a:extLst>
        </xdr:cNvPr>
        <xdr:cNvSpPr>
          <a:spLocks noChangeArrowheads="1"/>
        </xdr:cNvSpPr>
      </xdr:nvSpPr>
      <xdr:spPr bwMode="auto">
        <a:xfrm>
          <a:off x="400049" y="9248775"/>
          <a:ext cx="6105525" cy="304800"/>
        </a:xfrm>
        <a:prstGeom prst="bracketPair">
          <a:avLst>
            <a:gd name="adj" fmla="val 930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mc:AlternateContent xmlns:mc="http://schemas.openxmlformats.org/markup-compatibility/2006">
    <mc:Choice xmlns:a14="http://schemas.microsoft.com/office/drawing/2010/main" Requires="a14">
      <xdr:twoCellAnchor>
        <xdr:from>
          <xdr:col>16</xdr:col>
          <xdr:colOff>152400</xdr:colOff>
          <xdr:row>54</xdr:row>
          <xdr:rowOff>0</xdr:rowOff>
        </xdr:from>
        <xdr:to>
          <xdr:col>24</xdr:col>
          <xdr:colOff>160868</xdr:colOff>
          <xdr:row>55</xdr:row>
          <xdr:rowOff>2117</xdr:rowOff>
        </xdr:to>
        <xdr:grpSp>
          <xdr:nvGrpSpPr>
            <xdr:cNvPr id="11" name="グループ化 10">
              <a:extLst>
                <a:ext uri="{FF2B5EF4-FFF2-40B4-BE49-F238E27FC236}">
                  <a16:creationId xmlns:a16="http://schemas.microsoft.com/office/drawing/2014/main" id="{00000000-0008-0000-1800-00000B000000}"/>
                </a:ext>
              </a:extLst>
            </xdr:cNvPr>
            <xdr:cNvGrpSpPr/>
          </xdr:nvGrpSpPr>
          <xdr:grpSpPr>
            <a:xfrm>
              <a:off x="2981325" y="8696325"/>
              <a:ext cx="1456268" cy="173567"/>
              <a:chOff x="3013365" y="8901547"/>
              <a:chExt cx="1454723" cy="173182"/>
            </a:xfrm>
          </xdr:grpSpPr>
          <xdr:sp macro="" textlink="">
            <xdr:nvSpPr>
              <xdr:cNvPr id="247925" name="Check Box 117" hidden="1">
                <a:extLst>
                  <a:ext uri="{63B3BB69-23CF-44E3-9099-C40C66FF867C}">
                    <a14:compatExt spid="_x0000_s247925"/>
                  </a:ext>
                  <a:ext uri="{FF2B5EF4-FFF2-40B4-BE49-F238E27FC236}">
                    <a16:creationId xmlns:a16="http://schemas.microsoft.com/office/drawing/2014/main" id="{00000000-0008-0000-1100-000075C80300}"/>
                  </a:ext>
                </a:extLst>
              </xdr:cNvPr>
              <xdr:cNvSpPr/>
            </xdr:nvSpPr>
            <xdr:spPr bwMode="auto">
              <a:xfrm>
                <a:off x="3013365" y="8901547"/>
                <a:ext cx="669936" cy="17318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ある　　・</a:t>
                </a:r>
              </a:p>
            </xdr:txBody>
          </xdr:sp>
          <xdr:sp macro="" textlink="">
            <xdr:nvSpPr>
              <xdr:cNvPr id="247926" name="Check Box 118" hidden="1">
                <a:extLst>
                  <a:ext uri="{63B3BB69-23CF-44E3-9099-C40C66FF867C}">
                    <a14:compatExt spid="_x0000_s247926"/>
                  </a:ext>
                  <a:ext uri="{FF2B5EF4-FFF2-40B4-BE49-F238E27FC236}">
                    <a16:creationId xmlns:a16="http://schemas.microsoft.com/office/drawing/2014/main" id="{00000000-0008-0000-1100-000076C80300}"/>
                  </a:ext>
                </a:extLst>
              </xdr:cNvPr>
              <xdr:cNvSpPr/>
            </xdr:nvSpPr>
            <xdr:spPr bwMode="auto">
              <a:xfrm>
                <a:off x="3788576" y="8901547"/>
                <a:ext cx="679512" cy="17318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16</xdr:col>
          <xdr:colOff>152400</xdr:colOff>
          <xdr:row>59</xdr:row>
          <xdr:rowOff>0</xdr:rowOff>
        </xdr:from>
        <xdr:to>
          <xdr:col>24</xdr:col>
          <xdr:colOff>160868</xdr:colOff>
          <xdr:row>60</xdr:row>
          <xdr:rowOff>2117</xdr:rowOff>
        </xdr:to>
        <xdr:grpSp>
          <xdr:nvGrpSpPr>
            <xdr:cNvPr id="12" name="グループ化 11">
              <a:extLst>
                <a:ext uri="{FF2B5EF4-FFF2-40B4-BE49-F238E27FC236}">
                  <a16:creationId xmlns:a16="http://schemas.microsoft.com/office/drawing/2014/main" id="{00000000-0008-0000-1800-00000C000000}"/>
                </a:ext>
              </a:extLst>
            </xdr:cNvPr>
            <xdr:cNvGrpSpPr/>
          </xdr:nvGrpSpPr>
          <xdr:grpSpPr>
            <a:xfrm>
              <a:off x="2981325" y="9477375"/>
              <a:ext cx="1456268" cy="173567"/>
              <a:chOff x="3013365" y="8901547"/>
              <a:chExt cx="1454723" cy="173182"/>
            </a:xfrm>
          </xdr:grpSpPr>
          <xdr:sp macro="" textlink="">
            <xdr:nvSpPr>
              <xdr:cNvPr id="247927" name="Check Box 119" hidden="1">
                <a:extLst>
                  <a:ext uri="{63B3BB69-23CF-44E3-9099-C40C66FF867C}">
                    <a14:compatExt spid="_x0000_s247927"/>
                  </a:ext>
                  <a:ext uri="{FF2B5EF4-FFF2-40B4-BE49-F238E27FC236}">
                    <a16:creationId xmlns:a16="http://schemas.microsoft.com/office/drawing/2014/main" id="{00000000-0008-0000-1100-000077C80300}"/>
                  </a:ext>
                </a:extLst>
              </xdr:cNvPr>
              <xdr:cNvSpPr/>
            </xdr:nvSpPr>
            <xdr:spPr bwMode="auto">
              <a:xfrm>
                <a:off x="3013365" y="8901547"/>
                <a:ext cx="669936" cy="17318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ある　　・</a:t>
                </a:r>
              </a:p>
            </xdr:txBody>
          </xdr:sp>
          <xdr:sp macro="" textlink="">
            <xdr:nvSpPr>
              <xdr:cNvPr id="247928" name="Check Box 120" hidden="1">
                <a:extLst>
                  <a:ext uri="{63B3BB69-23CF-44E3-9099-C40C66FF867C}">
                    <a14:compatExt spid="_x0000_s247928"/>
                  </a:ext>
                  <a:ext uri="{FF2B5EF4-FFF2-40B4-BE49-F238E27FC236}">
                    <a16:creationId xmlns:a16="http://schemas.microsoft.com/office/drawing/2014/main" id="{00000000-0008-0000-1100-000078C80300}"/>
                  </a:ext>
                </a:extLst>
              </xdr:cNvPr>
              <xdr:cNvSpPr/>
            </xdr:nvSpPr>
            <xdr:spPr bwMode="auto">
              <a:xfrm>
                <a:off x="3788576" y="8901547"/>
                <a:ext cx="679512" cy="17318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16</xdr:col>
          <xdr:colOff>152400</xdr:colOff>
          <xdr:row>65</xdr:row>
          <xdr:rowOff>0</xdr:rowOff>
        </xdr:from>
        <xdr:to>
          <xdr:col>24</xdr:col>
          <xdr:colOff>160867</xdr:colOff>
          <xdr:row>65</xdr:row>
          <xdr:rowOff>173567</xdr:rowOff>
        </xdr:to>
        <xdr:grpSp>
          <xdr:nvGrpSpPr>
            <xdr:cNvPr id="13" name="グループ化 12">
              <a:extLst>
                <a:ext uri="{FF2B5EF4-FFF2-40B4-BE49-F238E27FC236}">
                  <a16:creationId xmlns:a16="http://schemas.microsoft.com/office/drawing/2014/main" id="{00000000-0008-0000-1800-00000D000000}"/>
                </a:ext>
              </a:extLst>
            </xdr:cNvPr>
            <xdr:cNvGrpSpPr/>
          </xdr:nvGrpSpPr>
          <xdr:grpSpPr>
            <a:xfrm>
              <a:off x="2981325" y="10448925"/>
              <a:ext cx="1456267" cy="173567"/>
              <a:chOff x="3013366" y="8901547"/>
              <a:chExt cx="1454722" cy="173182"/>
            </a:xfrm>
          </xdr:grpSpPr>
          <xdr:sp macro="" textlink="">
            <xdr:nvSpPr>
              <xdr:cNvPr id="247929" name="Check Box 121" hidden="1">
                <a:extLst>
                  <a:ext uri="{63B3BB69-23CF-44E3-9099-C40C66FF867C}">
                    <a14:compatExt spid="_x0000_s247929"/>
                  </a:ext>
                  <a:ext uri="{FF2B5EF4-FFF2-40B4-BE49-F238E27FC236}">
                    <a16:creationId xmlns:a16="http://schemas.microsoft.com/office/drawing/2014/main" id="{00000000-0008-0000-1100-000079C80300}"/>
                  </a:ext>
                </a:extLst>
              </xdr:cNvPr>
              <xdr:cNvSpPr/>
            </xdr:nvSpPr>
            <xdr:spPr bwMode="auto">
              <a:xfrm>
                <a:off x="3013366" y="8901547"/>
                <a:ext cx="669937" cy="17318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247930" name="Check Box 122" hidden="1">
                <a:extLst>
                  <a:ext uri="{63B3BB69-23CF-44E3-9099-C40C66FF867C}">
                    <a14:compatExt spid="_x0000_s247930"/>
                  </a:ext>
                  <a:ext uri="{FF2B5EF4-FFF2-40B4-BE49-F238E27FC236}">
                    <a16:creationId xmlns:a16="http://schemas.microsoft.com/office/drawing/2014/main" id="{00000000-0008-0000-1100-00007AC80300}"/>
                  </a:ext>
                </a:extLst>
              </xdr:cNvPr>
              <xdr:cNvSpPr/>
            </xdr:nvSpPr>
            <xdr:spPr bwMode="auto">
              <a:xfrm>
                <a:off x="3788576" y="8901547"/>
                <a:ext cx="679512" cy="17318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16</xdr:col>
          <xdr:colOff>152400</xdr:colOff>
          <xdr:row>34</xdr:row>
          <xdr:rowOff>0</xdr:rowOff>
        </xdr:from>
        <xdr:to>
          <xdr:col>24</xdr:col>
          <xdr:colOff>160867</xdr:colOff>
          <xdr:row>35</xdr:row>
          <xdr:rowOff>2117</xdr:rowOff>
        </xdr:to>
        <xdr:grpSp>
          <xdr:nvGrpSpPr>
            <xdr:cNvPr id="14" name="グループ化 13">
              <a:extLst>
                <a:ext uri="{FF2B5EF4-FFF2-40B4-BE49-F238E27FC236}">
                  <a16:creationId xmlns:a16="http://schemas.microsoft.com/office/drawing/2014/main" id="{00000000-0008-0000-1800-00000E000000}"/>
                </a:ext>
              </a:extLst>
            </xdr:cNvPr>
            <xdr:cNvGrpSpPr/>
          </xdr:nvGrpSpPr>
          <xdr:grpSpPr>
            <a:xfrm>
              <a:off x="2981325" y="5410200"/>
              <a:ext cx="1456267" cy="173567"/>
              <a:chOff x="3013366" y="8901547"/>
              <a:chExt cx="1454722" cy="173182"/>
            </a:xfrm>
          </xdr:grpSpPr>
          <xdr:sp macro="" textlink="">
            <xdr:nvSpPr>
              <xdr:cNvPr id="247931" name="Check Box 123" hidden="1">
                <a:extLst>
                  <a:ext uri="{63B3BB69-23CF-44E3-9099-C40C66FF867C}">
                    <a14:compatExt spid="_x0000_s247931"/>
                  </a:ext>
                  <a:ext uri="{FF2B5EF4-FFF2-40B4-BE49-F238E27FC236}">
                    <a16:creationId xmlns:a16="http://schemas.microsoft.com/office/drawing/2014/main" id="{00000000-0008-0000-1100-00007BC80300}"/>
                  </a:ext>
                </a:extLst>
              </xdr:cNvPr>
              <xdr:cNvSpPr/>
            </xdr:nvSpPr>
            <xdr:spPr bwMode="auto">
              <a:xfrm>
                <a:off x="3013366" y="8901547"/>
                <a:ext cx="669937" cy="17318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247932" name="Check Box 124" hidden="1">
                <a:extLst>
                  <a:ext uri="{63B3BB69-23CF-44E3-9099-C40C66FF867C}">
                    <a14:compatExt spid="_x0000_s247932"/>
                  </a:ext>
                  <a:ext uri="{FF2B5EF4-FFF2-40B4-BE49-F238E27FC236}">
                    <a16:creationId xmlns:a16="http://schemas.microsoft.com/office/drawing/2014/main" id="{00000000-0008-0000-1100-00007CC80300}"/>
                  </a:ext>
                </a:extLst>
              </xdr:cNvPr>
              <xdr:cNvSpPr/>
            </xdr:nvSpPr>
            <xdr:spPr bwMode="auto">
              <a:xfrm>
                <a:off x="3788576" y="8901547"/>
                <a:ext cx="679512" cy="17318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xdr:wsDr>
</file>

<file path=xl/drawings/drawing1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20</xdr:col>
          <xdr:colOff>171450</xdr:colOff>
          <xdr:row>31</xdr:row>
          <xdr:rowOff>142875</xdr:rowOff>
        </xdr:from>
        <xdr:to>
          <xdr:col>23</xdr:col>
          <xdr:colOff>9525</xdr:colOff>
          <xdr:row>33</xdr:row>
          <xdr:rowOff>47625</xdr:rowOff>
        </xdr:to>
        <xdr:sp macro="" textlink="">
          <xdr:nvSpPr>
            <xdr:cNvPr id="1442851" name="Check Box 35" hidden="1">
              <a:extLst>
                <a:ext uri="{63B3BB69-23CF-44E3-9099-C40C66FF867C}">
                  <a14:compatExt spid="_x0000_s1442851"/>
                </a:ext>
                <a:ext uri="{FF2B5EF4-FFF2-40B4-BE49-F238E27FC236}">
                  <a16:creationId xmlns:a16="http://schemas.microsoft.com/office/drawing/2014/main" id="{00000000-0008-0000-1200-000023041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23</xdr:col>
          <xdr:colOff>171450</xdr:colOff>
          <xdr:row>31</xdr:row>
          <xdr:rowOff>142875</xdr:rowOff>
        </xdr:from>
        <xdr:to>
          <xdr:col>26</xdr:col>
          <xdr:colOff>0</xdr:colOff>
          <xdr:row>33</xdr:row>
          <xdr:rowOff>47625</xdr:rowOff>
        </xdr:to>
        <xdr:sp macro="" textlink="">
          <xdr:nvSpPr>
            <xdr:cNvPr id="1442852" name="Check Box 36" hidden="1">
              <a:extLst>
                <a:ext uri="{63B3BB69-23CF-44E3-9099-C40C66FF867C}">
                  <a14:compatExt spid="_x0000_s1442852"/>
                </a:ext>
                <a:ext uri="{FF2B5EF4-FFF2-40B4-BE49-F238E27FC236}">
                  <a16:creationId xmlns:a16="http://schemas.microsoft.com/office/drawing/2014/main" id="{00000000-0008-0000-1200-000024041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20</xdr:col>
          <xdr:colOff>171450</xdr:colOff>
          <xdr:row>32</xdr:row>
          <xdr:rowOff>142875</xdr:rowOff>
        </xdr:from>
        <xdr:to>
          <xdr:col>23</xdr:col>
          <xdr:colOff>9525</xdr:colOff>
          <xdr:row>34</xdr:row>
          <xdr:rowOff>47625</xdr:rowOff>
        </xdr:to>
        <xdr:sp macro="" textlink="">
          <xdr:nvSpPr>
            <xdr:cNvPr id="1442853" name="Check Box 37" hidden="1">
              <a:extLst>
                <a:ext uri="{63B3BB69-23CF-44E3-9099-C40C66FF867C}">
                  <a14:compatExt spid="_x0000_s1442853"/>
                </a:ext>
                <a:ext uri="{FF2B5EF4-FFF2-40B4-BE49-F238E27FC236}">
                  <a16:creationId xmlns:a16="http://schemas.microsoft.com/office/drawing/2014/main" id="{00000000-0008-0000-1200-000025041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23</xdr:col>
          <xdr:colOff>171450</xdr:colOff>
          <xdr:row>32</xdr:row>
          <xdr:rowOff>142875</xdr:rowOff>
        </xdr:from>
        <xdr:to>
          <xdr:col>26</xdr:col>
          <xdr:colOff>0</xdr:colOff>
          <xdr:row>34</xdr:row>
          <xdr:rowOff>47625</xdr:rowOff>
        </xdr:to>
        <xdr:sp macro="" textlink="">
          <xdr:nvSpPr>
            <xdr:cNvPr id="1442854" name="Check Box 38" hidden="1">
              <a:extLst>
                <a:ext uri="{63B3BB69-23CF-44E3-9099-C40C66FF867C}">
                  <a14:compatExt spid="_x0000_s1442854"/>
                </a:ext>
                <a:ext uri="{FF2B5EF4-FFF2-40B4-BE49-F238E27FC236}">
                  <a16:creationId xmlns:a16="http://schemas.microsoft.com/office/drawing/2014/main" id="{00000000-0008-0000-1200-000026041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27</xdr:col>
          <xdr:colOff>171450</xdr:colOff>
          <xdr:row>31</xdr:row>
          <xdr:rowOff>142875</xdr:rowOff>
        </xdr:from>
        <xdr:to>
          <xdr:col>30</xdr:col>
          <xdr:colOff>9525</xdr:colOff>
          <xdr:row>33</xdr:row>
          <xdr:rowOff>47625</xdr:rowOff>
        </xdr:to>
        <xdr:sp macro="" textlink="">
          <xdr:nvSpPr>
            <xdr:cNvPr id="1442855" name="Check Box 39" hidden="1">
              <a:extLst>
                <a:ext uri="{63B3BB69-23CF-44E3-9099-C40C66FF867C}">
                  <a14:compatExt spid="_x0000_s1442855"/>
                </a:ext>
                <a:ext uri="{FF2B5EF4-FFF2-40B4-BE49-F238E27FC236}">
                  <a16:creationId xmlns:a16="http://schemas.microsoft.com/office/drawing/2014/main" id="{00000000-0008-0000-1200-000027041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30</xdr:col>
          <xdr:colOff>171450</xdr:colOff>
          <xdr:row>31</xdr:row>
          <xdr:rowOff>142875</xdr:rowOff>
        </xdr:from>
        <xdr:to>
          <xdr:col>33</xdr:col>
          <xdr:colOff>0</xdr:colOff>
          <xdr:row>33</xdr:row>
          <xdr:rowOff>47625</xdr:rowOff>
        </xdr:to>
        <xdr:sp macro="" textlink="">
          <xdr:nvSpPr>
            <xdr:cNvPr id="1442856" name="Check Box 40" hidden="1">
              <a:extLst>
                <a:ext uri="{63B3BB69-23CF-44E3-9099-C40C66FF867C}">
                  <a14:compatExt spid="_x0000_s1442856"/>
                </a:ext>
                <a:ext uri="{FF2B5EF4-FFF2-40B4-BE49-F238E27FC236}">
                  <a16:creationId xmlns:a16="http://schemas.microsoft.com/office/drawing/2014/main" id="{00000000-0008-0000-1200-000028041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27</xdr:col>
          <xdr:colOff>171450</xdr:colOff>
          <xdr:row>32</xdr:row>
          <xdr:rowOff>142875</xdr:rowOff>
        </xdr:from>
        <xdr:to>
          <xdr:col>30</xdr:col>
          <xdr:colOff>9525</xdr:colOff>
          <xdr:row>34</xdr:row>
          <xdr:rowOff>47625</xdr:rowOff>
        </xdr:to>
        <xdr:sp macro="" textlink="">
          <xdr:nvSpPr>
            <xdr:cNvPr id="1442857" name="Check Box 41" hidden="1">
              <a:extLst>
                <a:ext uri="{63B3BB69-23CF-44E3-9099-C40C66FF867C}">
                  <a14:compatExt spid="_x0000_s1442857"/>
                </a:ext>
                <a:ext uri="{FF2B5EF4-FFF2-40B4-BE49-F238E27FC236}">
                  <a16:creationId xmlns:a16="http://schemas.microsoft.com/office/drawing/2014/main" id="{00000000-0008-0000-1200-000029041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30</xdr:col>
          <xdr:colOff>171450</xdr:colOff>
          <xdr:row>32</xdr:row>
          <xdr:rowOff>142875</xdr:rowOff>
        </xdr:from>
        <xdr:to>
          <xdr:col>33</xdr:col>
          <xdr:colOff>0</xdr:colOff>
          <xdr:row>34</xdr:row>
          <xdr:rowOff>47625</xdr:rowOff>
        </xdr:to>
        <xdr:sp macro="" textlink="">
          <xdr:nvSpPr>
            <xdr:cNvPr id="1442858" name="Check Box 42" hidden="1">
              <a:extLst>
                <a:ext uri="{63B3BB69-23CF-44E3-9099-C40C66FF867C}">
                  <a14:compatExt spid="_x0000_s1442858"/>
                </a:ext>
                <a:ext uri="{FF2B5EF4-FFF2-40B4-BE49-F238E27FC236}">
                  <a16:creationId xmlns:a16="http://schemas.microsoft.com/office/drawing/2014/main" id="{00000000-0008-0000-1200-00002A041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16</xdr:col>
          <xdr:colOff>171450</xdr:colOff>
          <xdr:row>8</xdr:row>
          <xdr:rowOff>152400</xdr:rowOff>
        </xdr:from>
        <xdr:to>
          <xdr:col>23</xdr:col>
          <xdr:colOff>149562</xdr:colOff>
          <xdr:row>10</xdr:row>
          <xdr:rowOff>18158</xdr:rowOff>
        </xdr:to>
        <xdr:grpSp>
          <xdr:nvGrpSpPr>
            <xdr:cNvPr id="2" name="グループ化 1">
              <a:extLst>
                <a:ext uri="{FF2B5EF4-FFF2-40B4-BE49-F238E27FC236}">
                  <a16:creationId xmlns:a16="http://schemas.microsoft.com/office/drawing/2014/main" id="{00000000-0008-0000-1900-000002000000}"/>
                </a:ext>
              </a:extLst>
            </xdr:cNvPr>
            <xdr:cNvGrpSpPr/>
          </xdr:nvGrpSpPr>
          <xdr:grpSpPr>
            <a:xfrm>
              <a:off x="3009900" y="1238250"/>
              <a:ext cx="1244937" cy="208658"/>
              <a:chOff x="3337910" y="405848"/>
              <a:chExt cx="1222087" cy="212035"/>
            </a:xfrm>
          </xdr:grpSpPr>
          <xdr:sp macro="" textlink="">
            <xdr:nvSpPr>
              <xdr:cNvPr id="1442881" name="Check Box 65" hidden="1">
                <a:extLst>
                  <a:ext uri="{63B3BB69-23CF-44E3-9099-C40C66FF867C}">
                    <a14:compatExt spid="_x0000_s1442881"/>
                  </a:ext>
                  <a:ext uri="{FF2B5EF4-FFF2-40B4-BE49-F238E27FC236}">
                    <a16:creationId xmlns:a16="http://schemas.microsoft.com/office/drawing/2014/main" id="{00000000-0008-0000-1200-000041041600}"/>
                  </a:ext>
                </a:extLst>
              </xdr:cNvPr>
              <xdr:cNvSpPr/>
            </xdr:nvSpPr>
            <xdr:spPr bwMode="auto">
              <a:xfrm>
                <a:off x="3337910" y="405848"/>
                <a:ext cx="670480" cy="21203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1442882" name="Check Box 66" hidden="1">
                <a:extLst>
                  <a:ext uri="{63B3BB69-23CF-44E3-9099-C40C66FF867C}">
                    <a14:compatExt spid="_x0000_s1442882"/>
                  </a:ext>
                  <a:ext uri="{FF2B5EF4-FFF2-40B4-BE49-F238E27FC236}">
                    <a16:creationId xmlns:a16="http://schemas.microsoft.com/office/drawing/2014/main" id="{00000000-0008-0000-1200-000042041600}"/>
                  </a:ext>
                </a:extLst>
              </xdr:cNvPr>
              <xdr:cNvSpPr/>
            </xdr:nvSpPr>
            <xdr:spPr bwMode="auto">
              <a:xfrm>
                <a:off x="3882484" y="405848"/>
                <a:ext cx="677513" cy="21203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16</xdr:col>
          <xdr:colOff>171450</xdr:colOff>
          <xdr:row>24</xdr:row>
          <xdr:rowOff>123825</xdr:rowOff>
        </xdr:from>
        <xdr:to>
          <xdr:col>23</xdr:col>
          <xdr:colOff>149562</xdr:colOff>
          <xdr:row>25</xdr:row>
          <xdr:rowOff>161033</xdr:rowOff>
        </xdr:to>
        <xdr:grpSp>
          <xdr:nvGrpSpPr>
            <xdr:cNvPr id="3" name="グループ化 2">
              <a:extLst>
                <a:ext uri="{FF2B5EF4-FFF2-40B4-BE49-F238E27FC236}">
                  <a16:creationId xmlns:a16="http://schemas.microsoft.com/office/drawing/2014/main" id="{00000000-0008-0000-1900-000003000000}"/>
                </a:ext>
              </a:extLst>
            </xdr:cNvPr>
            <xdr:cNvGrpSpPr/>
          </xdr:nvGrpSpPr>
          <xdr:grpSpPr>
            <a:xfrm>
              <a:off x="3009900" y="3952875"/>
              <a:ext cx="1244937" cy="208658"/>
              <a:chOff x="3337910" y="405848"/>
              <a:chExt cx="1222087" cy="212035"/>
            </a:xfrm>
          </xdr:grpSpPr>
          <xdr:sp macro="" textlink="">
            <xdr:nvSpPr>
              <xdr:cNvPr id="1442884" name="Check Box 68" hidden="1">
                <a:extLst>
                  <a:ext uri="{63B3BB69-23CF-44E3-9099-C40C66FF867C}">
                    <a14:compatExt spid="_x0000_s1442884"/>
                  </a:ext>
                  <a:ext uri="{FF2B5EF4-FFF2-40B4-BE49-F238E27FC236}">
                    <a16:creationId xmlns:a16="http://schemas.microsoft.com/office/drawing/2014/main" id="{00000000-0008-0000-1200-000044041600}"/>
                  </a:ext>
                </a:extLst>
              </xdr:cNvPr>
              <xdr:cNvSpPr/>
            </xdr:nvSpPr>
            <xdr:spPr bwMode="auto">
              <a:xfrm>
                <a:off x="3337910" y="405848"/>
                <a:ext cx="670480" cy="21203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1442885" name="Check Box 69" hidden="1">
                <a:extLst>
                  <a:ext uri="{63B3BB69-23CF-44E3-9099-C40C66FF867C}">
                    <a14:compatExt spid="_x0000_s1442885"/>
                  </a:ext>
                  <a:ext uri="{FF2B5EF4-FFF2-40B4-BE49-F238E27FC236}">
                    <a16:creationId xmlns:a16="http://schemas.microsoft.com/office/drawing/2014/main" id="{00000000-0008-0000-1200-000045041600}"/>
                  </a:ext>
                </a:extLst>
              </xdr:cNvPr>
              <xdr:cNvSpPr/>
            </xdr:nvSpPr>
            <xdr:spPr bwMode="auto">
              <a:xfrm>
                <a:off x="3882484" y="405848"/>
                <a:ext cx="677513" cy="21203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16</xdr:col>
          <xdr:colOff>171450</xdr:colOff>
          <xdr:row>27</xdr:row>
          <xdr:rowOff>142875</xdr:rowOff>
        </xdr:from>
        <xdr:to>
          <xdr:col>23</xdr:col>
          <xdr:colOff>149562</xdr:colOff>
          <xdr:row>29</xdr:row>
          <xdr:rowOff>8633</xdr:rowOff>
        </xdr:to>
        <xdr:grpSp>
          <xdr:nvGrpSpPr>
            <xdr:cNvPr id="4" name="グループ化 3">
              <a:extLst>
                <a:ext uri="{FF2B5EF4-FFF2-40B4-BE49-F238E27FC236}">
                  <a16:creationId xmlns:a16="http://schemas.microsoft.com/office/drawing/2014/main" id="{00000000-0008-0000-1900-000004000000}"/>
                </a:ext>
              </a:extLst>
            </xdr:cNvPr>
            <xdr:cNvGrpSpPr/>
          </xdr:nvGrpSpPr>
          <xdr:grpSpPr>
            <a:xfrm>
              <a:off x="3009900" y="4486275"/>
              <a:ext cx="1244937" cy="208658"/>
              <a:chOff x="3337910" y="405848"/>
              <a:chExt cx="1222087" cy="212035"/>
            </a:xfrm>
          </xdr:grpSpPr>
          <xdr:sp macro="" textlink="">
            <xdr:nvSpPr>
              <xdr:cNvPr id="1442886" name="Check Box 70" hidden="1">
                <a:extLst>
                  <a:ext uri="{63B3BB69-23CF-44E3-9099-C40C66FF867C}">
                    <a14:compatExt spid="_x0000_s1442886"/>
                  </a:ext>
                  <a:ext uri="{FF2B5EF4-FFF2-40B4-BE49-F238E27FC236}">
                    <a16:creationId xmlns:a16="http://schemas.microsoft.com/office/drawing/2014/main" id="{00000000-0008-0000-1200-000046041600}"/>
                  </a:ext>
                </a:extLst>
              </xdr:cNvPr>
              <xdr:cNvSpPr/>
            </xdr:nvSpPr>
            <xdr:spPr bwMode="auto">
              <a:xfrm>
                <a:off x="3337910" y="405848"/>
                <a:ext cx="670480" cy="21203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1442887" name="Check Box 71" hidden="1">
                <a:extLst>
                  <a:ext uri="{63B3BB69-23CF-44E3-9099-C40C66FF867C}">
                    <a14:compatExt spid="_x0000_s1442887"/>
                  </a:ext>
                  <a:ext uri="{FF2B5EF4-FFF2-40B4-BE49-F238E27FC236}">
                    <a16:creationId xmlns:a16="http://schemas.microsoft.com/office/drawing/2014/main" id="{00000000-0008-0000-1200-000047041600}"/>
                  </a:ext>
                </a:extLst>
              </xdr:cNvPr>
              <xdr:cNvSpPr/>
            </xdr:nvSpPr>
            <xdr:spPr bwMode="auto">
              <a:xfrm>
                <a:off x="3882484" y="405848"/>
                <a:ext cx="677513" cy="21203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12</xdr:col>
          <xdr:colOff>171450</xdr:colOff>
          <xdr:row>36</xdr:row>
          <xdr:rowOff>0</xdr:rowOff>
        </xdr:from>
        <xdr:to>
          <xdr:col>24</xdr:col>
          <xdr:colOff>9525</xdr:colOff>
          <xdr:row>37</xdr:row>
          <xdr:rowOff>38100</xdr:rowOff>
        </xdr:to>
        <xdr:grpSp>
          <xdr:nvGrpSpPr>
            <xdr:cNvPr id="7" name="グループ化 6">
              <a:extLst>
                <a:ext uri="{FF2B5EF4-FFF2-40B4-BE49-F238E27FC236}">
                  <a16:creationId xmlns:a16="http://schemas.microsoft.com/office/drawing/2014/main" id="{00000000-0008-0000-1900-000007000000}"/>
                </a:ext>
              </a:extLst>
            </xdr:cNvPr>
            <xdr:cNvGrpSpPr/>
          </xdr:nvGrpSpPr>
          <xdr:grpSpPr>
            <a:xfrm>
              <a:off x="2286000" y="5886450"/>
              <a:ext cx="2009775" cy="209550"/>
              <a:chOff x="2558756" y="6272881"/>
              <a:chExt cx="2019303" cy="211282"/>
            </a:xfrm>
          </xdr:grpSpPr>
          <xdr:sp macro="" textlink="">
            <xdr:nvSpPr>
              <xdr:cNvPr id="1442888" name="Check Box 72" hidden="1">
                <a:extLst>
                  <a:ext uri="{63B3BB69-23CF-44E3-9099-C40C66FF867C}">
                    <a14:compatExt spid="_x0000_s1442888"/>
                  </a:ext>
                  <a:ext uri="{FF2B5EF4-FFF2-40B4-BE49-F238E27FC236}">
                    <a16:creationId xmlns:a16="http://schemas.microsoft.com/office/drawing/2014/main" id="{00000000-0008-0000-1200-000048041600}"/>
                  </a:ext>
                </a:extLst>
              </xdr:cNvPr>
              <xdr:cNvSpPr/>
            </xdr:nvSpPr>
            <xdr:spPr bwMode="auto">
              <a:xfrm>
                <a:off x="3143250" y="6295158"/>
                <a:ext cx="669348" cy="17318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 ・</a:t>
                </a:r>
              </a:p>
            </xdr:txBody>
          </xdr:sp>
          <xdr:sp macro="" textlink="">
            <xdr:nvSpPr>
              <xdr:cNvPr id="1442889" name="Check Box 73" hidden="1">
                <a:extLst>
                  <a:ext uri="{63B3BB69-23CF-44E3-9099-C40C66FF867C}">
                    <a14:compatExt spid="_x0000_s1442889"/>
                  </a:ext>
                  <a:ext uri="{FF2B5EF4-FFF2-40B4-BE49-F238E27FC236}">
                    <a16:creationId xmlns:a16="http://schemas.microsoft.com/office/drawing/2014/main" id="{00000000-0008-0000-1200-000049041600}"/>
                  </a:ext>
                </a:extLst>
              </xdr:cNvPr>
              <xdr:cNvSpPr/>
            </xdr:nvSpPr>
            <xdr:spPr bwMode="auto">
              <a:xfrm>
                <a:off x="3736397" y="6272881"/>
                <a:ext cx="841662" cy="21128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該当なし</a:t>
                </a:r>
              </a:p>
            </xdr:txBody>
          </xdr:sp>
          <xdr:sp macro="" textlink="">
            <xdr:nvSpPr>
              <xdr:cNvPr id="1442890" name="Check Box 74" hidden="1">
                <a:extLst>
                  <a:ext uri="{63B3BB69-23CF-44E3-9099-C40C66FF867C}">
                    <a14:compatExt spid="_x0000_s1442890"/>
                  </a:ext>
                  <a:ext uri="{FF2B5EF4-FFF2-40B4-BE49-F238E27FC236}">
                    <a16:creationId xmlns:a16="http://schemas.microsoft.com/office/drawing/2014/main" id="{00000000-0008-0000-1200-00004A041600}"/>
                  </a:ext>
                </a:extLst>
              </xdr:cNvPr>
              <xdr:cNvSpPr/>
            </xdr:nvSpPr>
            <xdr:spPr bwMode="auto">
              <a:xfrm>
                <a:off x="2558756" y="6295159"/>
                <a:ext cx="670183" cy="17318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12</xdr:col>
          <xdr:colOff>171450</xdr:colOff>
          <xdr:row>39</xdr:row>
          <xdr:rowOff>0</xdr:rowOff>
        </xdr:from>
        <xdr:to>
          <xdr:col>24</xdr:col>
          <xdr:colOff>9525</xdr:colOff>
          <xdr:row>40</xdr:row>
          <xdr:rowOff>38100</xdr:rowOff>
        </xdr:to>
        <xdr:grpSp>
          <xdr:nvGrpSpPr>
            <xdr:cNvPr id="10" name="グループ化 9">
              <a:extLst>
                <a:ext uri="{FF2B5EF4-FFF2-40B4-BE49-F238E27FC236}">
                  <a16:creationId xmlns:a16="http://schemas.microsoft.com/office/drawing/2014/main" id="{00000000-0008-0000-1900-00000A000000}"/>
                </a:ext>
              </a:extLst>
            </xdr:cNvPr>
            <xdr:cNvGrpSpPr/>
          </xdr:nvGrpSpPr>
          <xdr:grpSpPr>
            <a:xfrm>
              <a:off x="2286000" y="6400800"/>
              <a:ext cx="2009775" cy="209550"/>
              <a:chOff x="2558756" y="6272881"/>
              <a:chExt cx="2019303" cy="211282"/>
            </a:xfrm>
          </xdr:grpSpPr>
          <xdr:sp macro="" textlink="">
            <xdr:nvSpPr>
              <xdr:cNvPr id="1442891" name="Check Box 75" hidden="1">
                <a:extLst>
                  <a:ext uri="{63B3BB69-23CF-44E3-9099-C40C66FF867C}">
                    <a14:compatExt spid="_x0000_s1442891"/>
                  </a:ext>
                  <a:ext uri="{FF2B5EF4-FFF2-40B4-BE49-F238E27FC236}">
                    <a16:creationId xmlns:a16="http://schemas.microsoft.com/office/drawing/2014/main" id="{00000000-0008-0000-1200-00004B041600}"/>
                  </a:ext>
                </a:extLst>
              </xdr:cNvPr>
              <xdr:cNvSpPr/>
            </xdr:nvSpPr>
            <xdr:spPr bwMode="auto">
              <a:xfrm>
                <a:off x="3143250" y="6295158"/>
                <a:ext cx="669348" cy="17318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 ・</a:t>
                </a:r>
              </a:p>
            </xdr:txBody>
          </xdr:sp>
          <xdr:sp macro="" textlink="">
            <xdr:nvSpPr>
              <xdr:cNvPr id="1442892" name="Check Box 76" hidden="1">
                <a:extLst>
                  <a:ext uri="{63B3BB69-23CF-44E3-9099-C40C66FF867C}">
                    <a14:compatExt spid="_x0000_s1442892"/>
                  </a:ext>
                  <a:ext uri="{FF2B5EF4-FFF2-40B4-BE49-F238E27FC236}">
                    <a16:creationId xmlns:a16="http://schemas.microsoft.com/office/drawing/2014/main" id="{00000000-0008-0000-1200-00004C041600}"/>
                  </a:ext>
                </a:extLst>
              </xdr:cNvPr>
              <xdr:cNvSpPr/>
            </xdr:nvSpPr>
            <xdr:spPr bwMode="auto">
              <a:xfrm>
                <a:off x="3736397" y="6272881"/>
                <a:ext cx="841662" cy="21128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該当なし</a:t>
                </a:r>
              </a:p>
            </xdr:txBody>
          </xdr:sp>
          <xdr:sp macro="" textlink="">
            <xdr:nvSpPr>
              <xdr:cNvPr id="1442893" name="Check Box 77" hidden="1">
                <a:extLst>
                  <a:ext uri="{63B3BB69-23CF-44E3-9099-C40C66FF867C}">
                    <a14:compatExt spid="_x0000_s1442893"/>
                  </a:ext>
                  <a:ext uri="{FF2B5EF4-FFF2-40B4-BE49-F238E27FC236}">
                    <a16:creationId xmlns:a16="http://schemas.microsoft.com/office/drawing/2014/main" id="{00000000-0008-0000-1200-00004D041600}"/>
                  </a:ext>
                </a:extLst>
              </xdr:cNvPr>
              <xdr:cNvSpPr/>
            </xdr:nvSpPr>
            <xdr:spPr bwMode="auto">
              <a:xfrm>
                <a:off x="2558756" y="6295159"/>
                <a:ext cx="670183" cy="17318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16</xdr:col>
          <xdr:colOff>171450</xdr:colOff>
          <xdr:row>43</xdr:row>
          <xdr:rowOff>0</xdr:rowOff>
        </xdr:from>
        <xdr:to>
          <xdr:col>23</xdr:col>
          <xdr:colOff>149562</xdr:colOff>
          <xdr:row>44</xdr:row>
          <xdr:rowOff>37208</xdr:rowOff>
        </xdr:to>
        <xdr:grpSp>
          <xdr:nvGrpSpPr>
            <xdr:cNvPr id="11" name="グループ化 10">
              <a:extLst>
                <a:ext uri="{FF2B5EF4-FFF2-40B4-BE49-F238E27FC236}">
                  <a16:creationId xmlns:a16="http://schemas.microsoft.com/office/drawing/2014/main" id="{00000000-0008-0000-1900-00000B000000}"/>
                </a:ext>
              </a:extLst>
            </xdr:cNvPr>
            <xdr:cNvGrpSpPr/>
          </xdr:nvGrpSpPr>
          <xdr:grpSpPr>
            <a:xfrm>
              <a:off x="3009900" y="7086600"/>
              <a:ext cx="1244937" cy="208658"/>
              <a:chOff x="3337910" y="405848"/>
              <a:chExt cx="1222087" cy="212035"/>
            </a:xfrm>
          </xdr:grpSpPr>
          <xdr:sp macro="" textlink="">
            <xdr:nvSpPr>
              <xdr:cNvPr id="1442894" name="Check Box 78" hidden="1">
                <a:extLst>
                  <a:ext uri="{63B3BB69-23CF-44E3-9099-C40C66FF867C}">
                    <a14:compatExt spid="_x0000_s1442894"/>
                  </a:ext>
                  <a:ext uri="{FF2B5EF4-FFF2-40B4-BE49-F238E27FC236}">
                    <a16:creationId xmlns:a16="http://schemas.microsoft.com/office/drawing/2014/main" id="{00000000-0008-0000-1200-00004E041600}"/>
                  </a:ext>
                </a:extLst>
              </xdr:cNvPr>
              <xdr:cNvSpPr/>
            </xdr:nvSpPr>
            <xdr:spPr bwMode="auto">
              <a:xfrm>
                <a:off x="3337910" y="405848"/>
                <a:ext cx="670480" cy="21203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1442895" name="Check Box 79" hidden="1">
                <a:extLst>
                  <a:ext uri="{63B3BB69-23CF-44E3-9099-C40C66FF867C}">
                    <a14:compatExt spid="_x0000_s1442895"/>
                  </a:ext>
                  <a:ext uri="{FF2B5EF4-FFF2-40B4-BE49-F238E27FC236}">
                    <a16:creationId xmlns:a16="http://schemas.microsoft.com/office/drawing/2014/main" id="{00000000-0008-0000-1200-00004F041600}"/>
                  </a:ext>
                </a:extLst>
              </xdr:cNvPr>
              <xdr:cNvSpPr/>
            </xdr:nvSpPr>
            <xdr:spPr bwMode="auto">
              <a:xfrm>
                <a:off x="3882484" y="405848"/>
                <a:ext cx="677513" cy="21203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16</xdr:col>
          <xdr:colOff>171450</xdr:colOff>
          <xdr:row>46</xdr:row>
          <xdr:rowOff>0</xdr:rowOff>
        </xdr:from>
        <xdr:to>
          <xdr:col>23</xdr:col>
          <xdr:colOff>149562</xdr:colOff>
          <xdr:row>47</xdr:row>
          <xdr:rowOff>37208</xdr:rowOff>
        </xdr:to>
        <xdr:grpSp>
          <xdr:nvGrpSpPr>
            <xdr:cNvPr id="12" name="グループ化 11">
              <a:extLst>
                <a:ext uri="{FF2B5EF4-FFF2-40B4-BE49-F238E27FC236}">
                  <a16:creationId xmlns:a16="http://schemas.microsoft.com/office/drawing/2014/main" id="{00000000-0008-0000-1900-00000C000000}"/>
                </a:ext>
              </a:extLst>
            </xdr:cNvPr>
            <xdr:cNvGrpSpPr/>
          </xdr:nvGrpSpPr>
          <xdr:grpSpPr>
            <a:xfrm>
              <a:off x="3009900" y="7600950"/>
              <a:ext cx="1244937" cy="208658"/>
              <a:chOff x="3337910" y="405848"/>
              <a:chExt cx="1222087" cy="212035"/>
            </a:xfrm>
          </xdr:grpSpPr>
          <xdr:sp macro="" textlink="">
            <xdr:nvSpPr>
              <xdr:cNvPr id="1442896" name="Check Box 80" hidden="1">
                <a:extLst>
                  <a:ext uri="{63B3BB69-23CF-44E3-9099-C40C66FF867C}">
                    <a14:compatExt spid="_x0000_s1442896"/>
                  </a:ext>
                  <a:ext uri="{FF2B5EF4-FFF2-40B4-BE49-F238E27FC236}">
                    <a16:creationId xmlns:a16="http://schemas.microsoft.com/office/drawing/2014/main" id="{00000000-0008-0000-1200-000050041600}"/>
                  </a:ext>
                </a:extLst>
              </xdr:cNvPr>
              <xdr:cNvSpPr/>
            </xdr:nvSpPr>
            <xdr:spPr bwMode="auto">
              <a:xfrm>
                <a:off x="3337910" y="405848"/>
                <a:ext cx="670480" cy="21203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1442897" name="Check Box 81" hidden="1">
                <a:extLst>
                  <a:ext uri="{63B3BB69-23CF-44E3-9099-C40C66FF867C}">
                    <a14:compatExt spid="_x0000_s1442897"/>
                  </a:ext>
                  <a:ext uri="{FF2B5EF4-FFF2-40B4-BE49-F238E27FC236}">
                    <a16:creationId xmlns:a16="http://schemas.microsoft.com/office/drawing/2014/main" id="{00000000-0008-0000-1200-000051041600}"/>
                  </a:ext>
                </a:extLst>
              </xdr:cNvPr>
              <xdr:cNvSpPr/>
            </xdr:nvSpPr>
            <xdr:spPr bwMode="auto">
              <a:xfrm>
                <a:off x="3882484" y="405848"/>
                <a:ext cx="677513" cy="21203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16</xdr:col>
          <xdr:colOff>173184</xdr:colOff>
          <xdr:row>49</xdr:row>
          <xdr:rowOff>0</xdr:rowOff>
        </xdr:from>
        <xdr:to>
          <xdr:col>23</xdr:col>
          <xdr:colOff>145235</xdr:colOff>
          <xdr:row>50</xdr:row>
          <xdr:rowOff>35476</xdr:rowOff>
        </xdr:to>
        <xdr:grpSp>
          <xdr:nvGrpSpPr>
            <xdr:cNvPr id="13" name="グループ化 12">
              <a:extLst>
                <a:ext uri="{FF2B5EF4-FFF2-40B4-BE49-F238E27FC236}">
                  <a16:creationId xmlns:a16="http://schemas.microsoft.com/office/drawing/2014/main" id="{00000000-0008-0000-1900-00000D000000}"/>
                </a:ext>
              </a:extLst>
            </xdr:cNvPr>
            <xdr:cNvGrpSpPr/>
          </xdr:nvGrpSpPr>
          <xdr:grpSpPr>
            <a:xfrm>
              <a:off x="3011634" y="8115300"/>
              <a:ext cx="1238876" cy="206926"/>
              <a:chOff x="3338194" y="405848"/>
              <a:chExt cx="1222100" cy="212035"/>
            </a:xfrm>
          </xdr:grpSpPr>
          <xdr:sp macro="" textlink="">
            <xdr:nvSpPr>
              <xdr:cNvPr id="1442898" name="Check Box 82" hidden="1">
                <a:extLst>
                  <a:ext uri="{63B3BB69-23CF-44E3-9099-C40C66FF867C}">
                    <a14:compatExt spid="_x0000_s1442898"/>
                  </a:ext>
                  <a:ext uri="{FF2B5EF4-FFF2-40B4-BE49-F238E27FC236}">
                    <a16:creationId xmlns:a16="http://schemas.microsoft.com/office/drawing/2014/main" id="{00000000-0008-0000-1200-000052041600}"/>
                  </a:ext>
                </a:extLst>
              </xdr:cNvPr>
              <xdr:cNvSpPr/>
            </xdr:nvSpPr>
            <xdr:spPr bwMode="auto">
              <a:xfrm>
                <a:off x="3338194" y="405848"/>
                <a:ext cx="670481" cy="21203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1442899" name="Check Box 83" hidden="1">
                <a:extLst>
                  <a:ext uri="{63B3BB69-23CF-44E3-9099-C40C66FF867C}">
                    <a14:compatExt spid="_x0000_s1442899"/>
                  </a:ext>
                  <a:ext uri="{FF2B5EF4-FFF2-40B4-BE49-F238E27FC236}">
                    <a16:creationId xmlns:a16="http://schemas.microsoft.com/office/drawing/2014/main" id="{00000000-0008-0000-1200-000053041600}"/>
                  </a:ext>
                </a:extLst>
              </xdr:cNvPr>
              <xdr:cNvSpPr/>
            </xdr:nvSpPr>
            <xdr:spPr bwMode="auto">
              <a:xfrm>
                <a:off x="3882783" y="405848"/>
                <a:ext cx="677511" cy="21203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16</xdr:col>
          <xdr:colOff>173184</xdr:colOff>
          <xdr:row>53</xdr:row>
          <xdr:rowOff>0</xdr:rowOff>
        </xdr:from>
        <xdr:to>
          <xdr:col>23</xdr:col>
          <xdr:colOff>145235</xdr:colOff>
          <xdr:row>54</xdr:row>
          <xdr:rowOff>35476</xdr:rowOff>
        </xdr:to>
        <xdr:grpSp>
          <xdr:nvGrpSpPr>
            <xdr:cNvPr id="16" name="グループ化 15">
              <a:extLst>
                <a:ext uri="{FF2B5EF4-FFF2-40B4-BE49-F238E27FC236}">
                  <a16:creationId xmlns:a16="http://schemas.microsoft.com/office/drawing/2014/main" id="{00000000-0008-0000-1900-000010000000}"/>
                </a:ext>
              </a:extLst>
            </xdr:cNvPr>
            <xdr:cNvGrpSpPr/>
          </xdr:nvGrpSpPr>
          <xdr:grpSpPr>
            <a:xfrm>
              <a:off x="3011634" y="8801100"/>
              <a:ext cx="1238876" cy="206926"/>
              <a:chOff x="3338194" y="405848"/>
              <a:chExt cx="1222100" cy="212035"/>
            </a:xfrm>
          </xdr:grpSpPr>
          <xdr:sp macro="" textlink="">
            <xdr:nvSpPr>
              <xdr:cNvPr id="1442900" name="Check Box 84" hidden="1">
                <a:extLst>
                  <a:ext uri="{63B3BB69-23CF-44E3-9099-C40C66FF867C}">
                    <a14:compatExt spid="_x0000_s1442900"/>
                  </a:ext>
                  <a:ext uri="{FF2B5EF4-FFF2-40B4-BE49-F238E27FC236}">
                    <a16:creationId xmlns:a16="http://schemas.microsoft.com/office/drawing/2014/main" id="{00000000-0008-0000-1200-000054041600}"/>
                  </a:ext>
                </a:extLst>
              </xdr:cNvPr>
              <xdr:cNvSpPr/>
            </xdr:nvSpPr>
            <xdr:spPr bwMode="auto">
              <a:xfrm>
                <a:off x="3338194" y="405848"/>
                <a:ext cx="670481" cy="21203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1442901" name="Check Box 85" hidden="1">
                <a:extLst>
                  <a:ext uri="{63B3BB69-23CF-44E3-9099-C40C66FF867C}">
                    <a14:compatExt spid="_x0000_s1442901"/>
                  </a:ext>
                  <a:ext uri="{FF2B5EF4-FFF2-40B4-BE49-F238E27FC236}">
                    <a16:creationId xmlns:a16="http://schemas.microsoft.com/office/drawing/2014/main" id="{00000000-0008-0000-1200-000055041600}"/>
                  </a:ext>
                </a:extLst>
              </xdr:cNvPr>
              <xdr:cNvSpPr/>
            </xdr:nvSpPr>
            <xdr:spPr bwMode="auto">
              <a:xfrm>
                <a:off x="3882783" y="405848"/>
                <a:ext cx="677511" cy="21203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16</xdr:col>
          <xdr:colOff>173184</xdr:colOff>
          <xdr:row>56</xdr:row>
          <xdr:rowOff>0</xdr:rowOff>
        </xdr:from>
        <xdr:to>
          <xdr:col>23</xdr:col>
          <xdr:colOff>145235</xdr:colOff>
          <xdr:row>57</xdr:row>
          <xdr:rowOff>35476</xdr:rowOff>
        </xdr:to>
        <xdr:grpSp>
          <xdr:nvGrpSpPr>
            <xdr:cNvPr id="17" name="グループ化 16">
              <a:extLst>
                <a:ext uri="{FF2B5EF4-FFF2-40B4-BE49-F238E27FC236}">
                  <a16:creationId xmlns:a16="http://schemas.microsoft.com/office/drawing/2014/main" id="{00000000-0008-0000-1900-000011000000}"/>
                </a:ext>
              </a:extLst>
            </xdr:cNvPr>
            <xdr:cNvGrpSpPr/>
          </xdr:nvGrpSpPr>
          <xdr:grpSpPr>
            <a:xfrm>
              <a:off x="3011634" y="9315450"/>
              <a:ext cx="1238876" cy="206926"/>
              <a:chOff x="3338194" y="405848"/>
              <a:chExt cx="1222100" cy="212035"/>
            </a:xfrm>
          </xdr:grpSpPr>
          <xdr:sp macro="" textlink="">
            <xdr:nvSpPr>
              <xdr:cNvPr id="1442902" name="Check Box 86" hidden="1">
                <a:extLst>
                  <a:ext uri="{63B3BB69-23CF-44E3-9099-C40C66FF867C}">
                    <a14:compatExt spid="_x0000_s1442902"/>
                  </a:ext>
                  <a:ext uri="{FF2B5EF4-FFF2-40B4-BE49-F238E27FC236}">
                    <a16:creationId xmlns:a16="http://schemas.microsoft.com/office/drawing/2014/main" id="{00000000-0008-0000-1200-000056041600}"/>
                  </a:ext>
                </a:extLst>
              </xdr:cNvPr>
              <xdr:cNvSpPr/>
            </xdr:nvSpPr>
            <xdr:spPr bwMode="auto">
              <a:xfrm>
                <a:off x="3338194" y="405848"/>
                <a:ext cx="670481" cy="21203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1442903" name="Check Box 87" hidden="1">
                <a:extLst>
                  <a:ext uri="{63B3BB69-23CF-44E3-9099-C40C66FF867C}">
                    <a14:compatExt spid="_x0000_s1442903"/>
                  </a:ext>
                  <a:ext uri="{FF2B5EF4-FFF2-40B4-BE49-F238E27FC236}">
                    <a16:creationId xmlns:a16="http://schemas.microsoft.com/office/drawing/2014/main" id="{00000000-0008-0000-1200-000057041600}"/>
                  </a:ext>
                </a:extLst>
              </xdr:cNvPr>
              <xdr:cNvSpPr/>
            </xdr:nvSpPr>
            <xdr:spPr bwMode="auto">
              <a:xfrm>
                <a:off x="3882783" y="405848"/>
                <a:ext cx="677511" cy="21203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12</xdr:col>
          <xdr:colOff>171450</xdr:colOff>
          <xdr:row>61</xdr:row>
          <xdr:rowOff>0</xdr:rowOff>
        </xdr:from>
        <xdr:to>
          <xdr:col>24</xdr:col>
          <xdr:colOff>9525</xdr:colOff>
          <xdr:row>62</xdr:row>
          <xdr:rowOff>38100</xdr:rowOff>
        </xdr:to>
        <xdr:grpSp>
          <xdr:nvGrpSpPr>
            <xdr:cNvPr id="19" name="グループ化 18">
              <a:extLst>
                <a:ext uri="{FF2B5EF4-FFF2-40B4-BE49-F238E27FC236}">
                  <a16:creationId xmlns:a16="http://schemas.microsoft.com/office/drawing/2014/main" id="{00000000-0008-0000-1900-000013000000}"/>
                </a:ext>
              </a:extLst>
            </xdr:cNvPr>
            <xdr:cNvGrpSpPr/>
          </xdr:nvGrpSpPr>
          <xdr:grpSpPr>
            <a:xfrm>
              <a:off x="2286000" y="10172700"/>
              <a:ext cx="2009775" cy="209550"/>
              <a:chOff x="2558756" y="6272881"/>
              <a:chExt cx="2019303" cy="211282"/>
            </a:xfrm>
          </xdr:grpSpPr>
          <xdr:sp macro="" textlink="">
            <xdr:nvSpPr>
              <xdr:cNvPr id="1442904" name="Check Box 88" hidden="1">
                <a:extLst>
                  <a:ext uri="{63B3BB69-23CF-44E3-9099-C40C66FF867C}">
                    <a14:compatExt spid="_x0000_s1442904"/>
                  </a:ext>
                  <a:ext uri="{FF2B5EF4-FFF2-40B4-BE49-F238E27FC236}">
                    <a16:creationId xmlns:a16="http://schemas.microsoft.com/office/drawing/2014/main" id="{00000000-0008-0000-1200-000058041600}"/>
                  </a:ext>
                </a:extLst>
              </xdr:cNvPr>
              <xdr:cNvSpPr/>
            </xdr:nvSpPr>
            <xdr:spPr bwMode="auto">
              <a:xfrm>
                <a:off x="3143250" y="6295158"/>
                <a:ext cx="669348" cy="17318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 ・</a:t>
                </a:r>
              </a:p>
            </xdr:txBody>
          </xdr:sp>
          <xdr:sp macro="" textlink="">
            <xdr:nvSpPr>
              <xdr:cNvPr id="1442905" name="Check Box 89" hidden="1">
                <a:extLst>
                  <a:ext uri="{63B3BB69-23CF-44E3-9099-C40C66FF867C}">
                    <a14:compatExt spid="_x0000_s1442905"/>
                  </a:ext>
                  <a:ext uri="{FF2B5EF4-FFF2-40B4-BE49-F238E27FC236}">
                    <a16:creationId xmlns:a16="http://schemas.microsoft.com/office/drawing/2014/main" id="{00000000-0008-0000-1200-000059041600}"/>
                  </a:ext>
                </a:extLst>
              </xdr:cNvPr>
              <xdr:cNvSpPr/>
            </xdr:nvSpPr>
            <xdr:spPr bwMode="auto">
              <a:xfrm>
                <a:off x="3736397" y="6272881"/>
                <a:ext cx="841662" cy="21128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該当なし</a:t>
                </a:r>
              </a:p>
            </xdr:txBody>
          </xdr:sp>
          <xdr:sp macro="" textlink="">
            <xdr:nvSpPr>
              <xdr:cNvPr id="1442906" name="Check Box 90" hidden="1">
                <a:extLst>
                  <a:ext uri="{63B3BB69-23CF-44E3-9099-C40C66FF867C}">
                    <a14:compatExt spid="_x0000_s1442906"/>
                  </a:ext>
                  <a:ext uri="{FF2B5EF4-FFF2-40B4-BE49-F238E27FC236}">
                    <a16:creationId xmlns:a16="http://schemas.microsoft.com/office/drawing/2014/main" id="{00000000-0008-0000-1200-00005A041600}"/>
                  </a:ext>
                </a:extLst>
              </xdr:cNvPr>
              <xdr:cNvSpPr/>
            </xdr:nvSpPr>
            <xdr:spPr bwMode="auto">
              <a:xfrm>
                <a:off x="2558756" y="6295159"/>
                <a:ext cx="670183" cy="17318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grpSp>
        <xdr:clientData/>
      </xdr:twoCellAnchor>
    </mc:Choice>
    <mc:Fallback/>
  </mc:AlternateContent>
</xdr:wsDr>
</file>

<file path=xl/drawings/drawing16.xml><?xml version="1.0" encoding="utf-8"?>
<xdr:wsDr xmlns:xdr="http://schemas.openxmlformats.org/drawingml/2006/spreadsheetDrawing" xmlns:a="http://schemas.openxmlformats.org/drawingml/2006/main">
  <xdr:twoCellAnchor>
    <xdr:from>
      <xdr:col>2</xdr:col>
      <xdr:colOff>85727</xdr:colOff>
      <xdr:row>9</xdr:row>
      <xdr:rowOff>9526</xdr:rowOff>
    </xdr:from>
    <xdr:to>
      <xdr:col>24</xdr:col>
      <xdr:colOff>76200</xdr:colOff>
      <xdr:row>10</xdr:row>
      <xdr:rowOff>152400</xdr:rowOff>
    </xdr:to>
    <xdr:sp macro="" textlink="">
      <xdr:nvSpPr>
        <xdr:cNvPr id="2" name="大かっこ 1">
          <a:extLst>
            <a:ext uri="{FF2B5EF4-FFF2-40B4-BE49-F238E27FC236}">
              <a16:creationId xmlns:a16="http://schemas.microsoft.com/office/drawing/2014/main" id="{00000000-0008-0000-1A00-000002000000}"/>
            </a:ext>
          </a:extLst>
        </xdr:cNvPr>
        <xdr:cNvSpPr/>
      </xdr:nvSpPr>
      <xdr:spPr>
        <a:xfrm>
          <a:off x="390527" y="1390651"/>
          <a:ext cx="3971923" cy="31432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76200</xdr:colOff>
      <xdr:row>38</xdr:row>
      <xdr:rowOff>0</xdr:rowOff>
    </xdr:from>
    <xdr:to>
      <xdr:col>26</xdr:col>
      <xdr:colOff>85725</xdr:colOff>
      <xdr:row>39</xdr:row>
      <xdr:rowOff>2117</xdr:rowOff>
    </xdr:to>
    <xdr:grpSp>
      <xdr:nvGrpSpPr>
        <xdr:cNvPr id="3" name="グループ化 2">
          <a:extLst>
            <a:ext uri="{FF2B5EF4-FFF2-40B4-BE49-F238E27FC236}">
              <a16:creationId xmlns:a16="http://schemas.microsoft.com/office/drawing/2014/main" id="{00000000-0008-0000-1A00-000003000000}"/>
            </a:ext>
          </a:extLst>
        </xdr:cNvPr>
        <xdr:cNvGrpSpPr/>
      </xdr:nvGrpSpPr>
      <xdr:grpSpPr>
        <a:xfrm>
          <a:off x="3276600" y="6467475"/>
          <a:ext cx="1457325" cy="230717"/>
          <a:chOff x="3013364" y="8901547"/>
          <a:chExt cx="1454716" cy="173182"/>
        </a:xfrm>
      </xdr:grpSpPr>
      <xdr:sp macro="" textlink="">
        <xdr:nvSpPr>
          <xdr:cNvPr id="4" name="Check Box 194" hidden="1">
            <a:extLst>
              <a:ext uri="{63B3BB69-23CF-44E3-9099-C40C66FF867C}">
                <a14:compatExt xmlns:a14="http://schemas.microsoft.com/office/drawing/2010/main" spid="_x0000_s254146"/>
              </a:ext>
              <a:ext uri="{FF2B5EF4-FFF2-40B4-BE49-F238E27FC236}">
                <a16:creationId xmlns:a16="http://schemas.microsoft.com/office/drawing/2014/main" id="{00000000-0008-0000-1A00-000004000000}"/>
              </a:ext>
            </a:extLst>
          </xdr:cNvPr>
          <xdr:cNvSpPr/>
        </xdr:nvSpPr>
        <xdr:spPr bwMode="auto">
          <a:xfrm>
            <a:off x="3013364" y="8901547"/>
            <a:ext cx="669934" cy="1731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5" name="Check Box 195" hidden="1">
            <a:extLst>
              <a:ext uri="{63B3BB69-23CF-44E3-9099-C40C66FF867C}">
                <a14:compatExt xmlns:a14="http://schemas.microsoft.com/office/drawing/2010/main" spid="_x0000_s254147"/>
              </a:ext>
              <a:ext uri="{FF2B5EF4-FFF2-40B4-BE49-F238E27FC236}">
                <a16:creationId xmlns:a16="http://schemas.microsoft.com/office/drawing/2014/main" id="{00000000-0008-0000-1A00-000005000000}"/>
              </a:ext>
            </a:extLst>
          </xdr:cNvPr>
          <xdr:cNvSpPr/>
        </xdr:nvSpPr>
        <xdr:spPr bwMode="auto">
          <a:xfrm>
            <a:off x="3788568" y="8901547"/>
            <a:ext cx="679512" cy="1731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AlternateContent xmlns:mc="http://schemas.openxmlformats.org/markup-compatibility/2006">
    <mc:Choice xmlns:a14="http://schemas.microsoft.com/office/drawing/2010/main" Requires="a14">
      <xdr:twoCellAnchor>
        <xdr:from>
          <xdr:col>14</xdr:col>
          <xdr:colOff>38100</xdr:colOff>
          <xdr:row>5</xdr:row>
          <xdr:rowOff>152400</xdr:rowOff>
        </xdr:from>
        <xdr:to>
          <xdr:col>25</xdr:col>
          <xdr:colOff>57150</xdr:colOff>
          <xdr:row>7</xdr:row>
          <xdr:rowOff>19050</xdr:rowOff>
        </xdr:to>
        <xdr:grpSp>
          <xdr:nvGrpSpPr>
            <xdr:cNvPr id="6" name="グループ化 5">
              <a:extLst>
                <a:ext uri="{FF2B5EF4-FFF2-40B4-BE49-F238E27FC236}">
                  <a16:creationId xmlns:a16="http://schemas.microsoft.com/office/drawing/2014/main" id="{00000000-0008-0000-1A00-000006000000}"/>
                </a:ext>
              </a:extLst>
            </xdr:cNvPr>
            <xdr:cNvGrpSpPr/>
          </xdr:nvGrpSpPr>
          <xdr:grpSpPr>
            <a:xfrm>
              <a:off x="2514600" y="847725"/>
              <a:ext cx="2009775" cy="209550"/>
              <a:chOff x="2558756" y="6272881"/>
              <a:chExt cx="2019303" cy="211282"/>
            </a:xfrm>
          </xdr:grpSpPr>
          <xdr:sp macro="" textlink="">
            <xdr:nvSpPr>
              <xdr:cNvPr id="1603585" name="Check Box 1" hidden="1">
                <a:extLst>
                  <a:ext uri="{63B3BB69-23CF-44E3-9099-C40C66FF867C}">
                    <a14:compatExt spid="_x0000_s1603585"/>
                  </a:ext>
                  <a:ext uri="{FF2B5EF4-FFF2-40B4-BE49-F238E27FC236}">
                    <a16:creationId xmlns:a16="http://schemas.microsoft.com/office/drawing/2014/main" id="{00000000-0008-0000-1300-000001781800}"/>
                  </a:ext>
                </a:extLst>
              </xdr:cNvPr>
              <xdr:cNvSpPr/>
            </xdr:nvSpPr>
            <xdr:spPr bwMode="auto">
              <a:xfrm>
                <a:off x="3143250" y="6295158"/>
                <a:ext cx="669348" cy="17318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ない ・</a:t>
                </a:r>
              </a:p>
            </xdr:txBody>
          </xdr:sp>
          <xdr:sp macro="" textlink="">
            <xdr:nvSpPr>
              <xdr:cNvPr id="1603586" name="Check Box 2" hidden="1">
                <a:extLst>
                  <a:ext uri="{63B3BB69-23CF-44E3-9099-C40C66FF867C}">
                    <a14:compatExt spid="_x0000_s1603586"/>
                  </a:ext>
                  <a:ext uri="{FF2B5EF4-FFF2-40B4-BE49-F238E27FC236}">
                    <a16:creationId xmlns:a16="http://schemas.microsoft.com/office/drawing/2014/main" id="{00000000-0008-0000-1300-000002781800}"/>
                  </a:ext>
                </a:extLst>
              </xdr:cNvPr>
              <xdr:cNvSpPr/>
            </xdr:nvSpPr>
            <xdr:spPr bwMode="auto">
              <a:xfrm>
                <a:off x="3736397" y="6272881"/>
                <a:ext cx="841662" cy="21128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該当なし</a:t>
                </a:r>
              </a:p>
            </xdr:txBody>
          </xdr:sp>
          <xdr:sp macro="" textlink="">
            <xdr:nvSpPr>
              <xdr:cNvPr id="1603587" name="Check Box 3" hidden="1">
                <a:extLst>
                  <a:ext uri="{63B3BB69-23CF-44E3-9099-C40C66FF867C}">
                    <a14:compatExt spid="_x0000_s1603587"/>
                  </a:ext>
                  <a:ext uri="{FF2B5EF4-FFF2-40B4-BE49-F238E27FC236}">
                    <a16:creationId xmlns:a16="http://schemas.microsoft.com/office/drawing/2014/main" id="{00000000-0008-0000-1300-000003781800}"/>
                  </a:ext>
                </a:extLst>
              </xdr:cNvPr>
              <xdr:cNvSpPr/>
            </xdr:nvSpPr>
            <xdr:spPr bwMode="auto">
              <a:xfrm>
                <a:off x="2558756" y="6295159"/>
                <a:ext cx="670183" cy="17318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ある　・</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28575</xdr:colOff>
          <xdr:row>13</xdr:row>
          <xdr:rowOff>142875</xdr:rowOff>
        </xdr:from>
        <xdr:to>
          <xdr:col>25</xdr:col>
          <xdr:colOff>626</xdr:colOff>
          <xdr:row>15</xdr:row>
          <xdr:rowOff>6901</xdr:rowOff>
        </xdr:to>
        <xdr:grpSp>
          <xdr:nvGrpSpPr>
            <xdr:cNvPr id="7" name="グループ化 6">
              <a:extLst>
                <a:ext uri="{FF2B5EF4-FFF2-40B4-BE49-F238E27FC236}">
                  <a16:creationId xmlns:a16="http://schemas.microsoft.com/office/drawing/2014/main" id="{00000000-0008-0000-1A00-000007000000}"/>
                </a:ext>
              </a:extLst>
            </xdr:cNvPr>
            <xdr:cNvGrpSpPr/>
          </xdr:nvGrpSpPr>
          <xdr:grpSpPr>
            <a:xfrm>
              <a:off x="3228975" y="2209800"/>
              <a:ext cx="1238876" cy="206926"/>
              <a:chOff x="3338194" y="405848"/>
              <a:chExt cx="1222100" cy="212035"/>
            </a:xfrm>
          </xdr:grpSpPr>
          <xdr:sp macro="" textlink="">
            <xdr:nvSpPr>
              <xdr:cNvPr id="1603588" name="Check Box 4" hidden="1">
                <a:extLst>
                  <a:ext uri="{63B3BB69-23CF-44E3-9099-C40C66FF867C}">
                    <a14:compatExt spid="_x0000_s1603588"/>
                  </a:ext>
                  <a:ext uri="{FF2B5EF4-FFF2-40B4-BE49-F238E27FC236}">
                    <a16:creationId xmlns:a16="http://schemas.microsoft.com/office/drawing/2014/main" id="{00000000-0008-0000-1300-000004781800}"/>
                  </a:ext>
                </a:extLst>
              </xdr:cNvPr>
              <xdr:cNvSpPr/>
            </xdr:nvSpPr>
            <xdr:spPr bwMode="auto">
              <a:xfrm>
                <a:off x="3338194" y="405848"/>
                <a:ext cx="670481" cy="21203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1603589" name="Check Box 5" hidden="1">
                <a:extLst>
                  <a:ext uri="{63B3BB69-23CF-44E3-9099-C40C66FF867C}">
                    <a14:compatExt spid="_x0000_s1603589"/>
                  </a:ext>
                  <a:ext uri="{FF2B5EF4-FFF2-40B4-BE49-F238E27FC236}">
                    <a16:creationId xmlns:a16="http://schemas.microsoft.com/office/drawing/2014/main" id="{00000000-0008-0000-1300-000005781800}"/>
                  </a:ext>
                </a:extLst>
              </xdr:cNvPr>
              <xdr:cNvSpPr/>
            </xdr:nvSpPr>
            <xdr:spPr bwMode="auto">
              <a:xfrm>
                <a:off x="3882783" y="405848"/>
                <a:ext cx="677511" cy="21203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28575</xdr:colOff>
          <xdr:row>17</xdr:row>
          <xdr:rowOff>142875</xdr:rowOff>
        </xdr:from>
        <xdr:to>
          <xdr:col>25</xdr:col>
          <xdr:colOff>626</xdr:colOff>
          <xdr:row>19</xdr:row>
          <xdr:rowOff>6901</xdr:rowOff>
        </xdr:to>
        <xdr:grpSp>
          <xdr:nvGrpSpPr>
            <xdr:cNvPr id="8" name="グループ化 7">
              <a:extLst>
                <a:ext uri="{FF2B5EF4-FFF2-40B4-BE49-F238E27FC236}">
                  <a16:creationId xmlns:a16="http://schemas.microsoft.com/office/drawing/2014/main" id="{00000000-0008-0000-1A00-000008000000}"/>
                </a:ext>
              </a:extLst>
            </xdr:cNvPr>
            <xdr:cNvGrpSpPr/>
          </xdr:nvGrpSpPr>
          <xdr:grpSpPr>
            <a:xfrm>
              <a:off x="3228975" y="2895600"/>
              <a:ext cx="1238876" cy="206926"/>
              <a:chOff x="3338194" y="405848"/>
              <a:chExt cx="1222100" cy="212035"/>
            </a:xfrm>
          </xdr:grpSpPr>
          <xdr:sp macro="" textlink="">
            <xdr:nvSpPr>
              <xdr:cNvPr id="1603590" name="Check Box 6" hidden="1">
                <a:extLst>
                  <a:ext uri="{63B3BB69-23CF-44E3-9099-C40C66FF867C}">
                    <a14:compatExt spid="_x0000_s1603590"/>
                  </a:ext>
                  <a:ext uri="{FF2B5EF4-FFF2-40B4-BE49-F238E27FC236}">
                    <a16:creationId xmlns:a16="http://schemas.microsoft.com/office/drawing/2014/main" id="{00000000-0008-0000-1300-000006781800}"/>
                  </a:ext>
                </a:extLst>
              </xdr:cNvPr>
              <xdr:cNvSpPr/>
            </xdr:nvSpPr>
            <xdr:spPr bwMode="auto">
              <a:xfrm>
                <a:off x="3338194" y="405848"/>
                <a:ext cx="670481" cy="21203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1603591" name="Check Box 7" hidden="1">
                <a:extLst>
                  <a:ext uri="{63B3BB69-23CF-44E3-9099-C40C66FF867C}">
                    <a14:compatExt spid="_x0000_s1603591"/>
                  </a:ext>
                  <a:ext uri="{FF2B5EF4-FFF2-40B4-BE49-F238E27FC236}">
                    <a16:creationId xmlns:a16="http://schemas.microsoft.com/office/drawing/2014/main" id="{00000000-0008-0000-1300-000007781800}"/>
                  </a:ext>
                </a:extLst>
              </xdr:cNvPr>
              <xdr:cNvSpPr/>
            </xdr:nvSpPr>
            <xdr:spPr bwMode="auto">
              <a:xfrm>
                <a:off x="3882783" y="405848"/>
                <a:ext cx="677511" cy="21203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28575</xdr:colOff>
          <xdr:row>21</xdr:row>
          <xdr:rowOff>0</xdr:rowOff>
        </xdr:from>
        <xdr:to>
          <xdr:col>25</xdr:col>
          <xdr:colOff>626</xdr:colOff>
          <xdr:row>22</xdr:row>
          <xdr:rowOff>35476</xdr:rowOff>
        </xdr:to>
        <xdr:grpSp>
          <xdr:nvGrpSpPr>
            <xdr:cNvPr id="9" name="グループ化 8">
              <a:extLst>
                <a:ext uri="{FF2B5EF4-FFF2-40B4-BE49-F238E27FC236}">
                  <a16:creationId xmlns:a16="http://schemas.microsoft.com/office/drawing/2014/main" id="{00000000-0008-0000-1A00-000009000000}"/>
                </a:ext>
              </a:extLst>
            </xdr:cNvPr>
            <xdr:cNvGrpSpPr/>
          </xdr:nvGrpSpPr>
          <xdr:grpSpPr>
            <a:xfrm>
              <a:off x="3228975" y="3438525"/>
              <a:ext cx="1238876" cy="206926"/>
              <a:chOff x="3338194" y="405848"/>
              <a:chExt cx="1222100" cy="212035"/>
            </a:xfrm>
          </xdr:grpSpPr>
          <xdr:sp macro="" textlink="">
            <xdr:nvSpPr>
              <xdr:cNvPr id="1603592" name="Check Box 8" hidden="1">
                <a:extLst>
                  <a:ext uri="{63B3BB69-23CF-44E3-9099-C40C66FF867C}">
                    <a14:compatExt spid="_x0000_s1603592"/>
                  </a:ext>
                  <a:ext uri="{FF2B5EF4-FFF2-40B4-BE49-F238E27FC236}">
                    <a16:creationId xmlns:a16="http://schemas.microsoft.com/office/drawing/2014/main" id="{00000000-0008-0000-1300-000008781800}"/>
                  </a:ext>
                </a:extLst>
              </xdr:cNvPr>
              <xdr:cNvSpPr/>
            </xdr:nvSpPr>
            <xdr:spPr bwMode="auto">
              <a:xfrm>
                <a:off x="3338194" y="405848"/>
                <a:ext cx="670481" cy="21203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1603593" name="Check Box 9" hidden="1">
                <a:extLst>
                  <a:ext uri="{63B3BB69-23CF-44E3-9099-C40C66FF867C}">
                    <a14:compatExt spid="_x0000_s1603593"/>
                  </a:ext>
                  <a:ext uri="{FF2B5EF4-FFF2-40B4-BE49-F238E27FC236}">
                    <a16:creationId xmlns:a16="http://schemas.microsoft.com/office/drawing/2014/main" id="{00000000-0008-0000-1300-000009781800}"/>
                  </a:ext>
                </a:extLst>
              </xdr:cNvPr>
              <xdr:cNvSpPr/>
            </xdr:nvSpPr>
            <xdr:spPr bwMode="auto">
              <a:xfrm>
                <a:off x="3882783" y="405848"/>
                <a:ext cx="677511" cy="21203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28575</xdr:colOff>
          <xdr:row>24</xdr:row>
          <xdr:rowOff>0</xdr:rowOff>
        </xdr:from>
        <xdr:to>
          <xdr:col>25</xdr:col>
          <xdr:colOff>626</xdr:colOff>
          <xdr:row>25</xdr:row>
          <xdr:rowOff>35476</xdr:rowOff>
        </xdr:to>
        <xdr:grpSp>
          <xdr:nvGrpSpPr>
            <xdr:cNvPr id="10" name="グループ化 9">
              <a:extLst>
                <a:ext uri="{FF2B5EF4-FFF2-40B4-BE49-F238E27FC236}">
                  <a16:creationId xmlns:a16="http://schemas.microsoft.com/office/drawing/2014/main" id="{00000000-0008-0000-1A00-00000A000000}"/>
                </a:ext>
              </a:extLst>
            </xdr:cNvPr>
            <xdr:cNvGrpSpPr/>
          </xdr:nvGrpSpPr>
          <xdr:grpSpPr>
            <a:xfrm>
              <a:off x="3228975" y="3952875"/>
              <a:ext cx="1238876" cy="206926"/>
              <a:chOff x="3338194" y="405848"/>
              <a:chExt cx="1222100" cy="212035"/>
            </a:xfrm>
          </xdr:grpSpPr>
          <xdr:sp macro="" textlink="">
            <xdr:nvSpPr>
              <xdr:cNvPr id="1603594" name="Check Box 10" hidden="1">
                <a:extLst>
                  <a:ext uri="{63B3BB69-23CF-44E3-9099-C40C66FF867C}">
                    <a14:compatExt spid="_x0000_s1603594"/>
                  </a:ext>
                  <a:ext uri="{FF2B5EF4-FFF2-40B4-BE49-F238E27FC236}">
                    <a16:creationId xmlns:a16="http://schemas.microsoft.com/office/drawing/2014/main" id="{00000000-0008-0000-1300-00000A781800}"/>
                  </a:ext>
                </a:extLst>
              </xdr:cNvPr>
              <xdr:cNvSpPr/>
            </xdr:nvSpPr>
            <xdr:spPr bwMode="auto">
              <a:xfrm>
                <a:off x="3338194" y="405848"/>
                <a:ext cx="670481" cy="21203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1603595" name="Check Box 11" hidden="1">
                <a:extLst>
                  <a:ext uri="{63B3BB69-23CF-44E3-9099-C40C66FF867C}">
                    <a14:compatExt spid="_x0000_s1603595"/>
                  </a:ext>
                  <a:ext uri="{FF2B5EF4-FFF2-40B4-BE49-F238E27FC236}">
                    <a16:creationId xmlns:a16="http://schemas.microsoft.com/office/drawing/2014/main" id="{00000000-0008-0000-1300-00000B781800}"/>
                  </a:ext>
                </a:extLst>
              </xdr:cNvPr>
              <xdr:cNvSpPr/>
            </xdr:nvSpPr>
            <xdr:spPr bwMode="auto">
              <a:xfrm>
                <a:off x="3882783" y="405848"/>
                <a:ext cx="677511" cy="21203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28575</xdr:colOff>
          <xdr:row>28</xdr:row>
          <xdr:rowOff>0</xdr:rowOff>
        </xdr:from>
        <xdr:to>
          <xdr:col>25</xdr:col>
          <xdr:colOff>626</xdr:colOff>
          <xdr:row>29</xdr:row>
          <xdr:rowOff>35476</xdr:rowOff>
        </xdr:to>
        <xdr:grpSp>
          <xdr:nvGrpSpPr>
            <xdr:cNvPr id="11" name="グループ化 10">
              <a:extLst>
                <a:ext uri="{FF2B5EF4-FFF2-40B4-BE49-F238E27FC236}">
                  <a16:creationId xmlns:a16="http://schemas.microsoft.com/office/drawing/2014/main" id="{00000000-0008-0000-1A00-00000B000000}"/>
                </a:ext>
              </a:extLst>
            </xdr:cNvPr>
            <xdr:cNvGrpSpPr/>
          </xdr:nvGrpSpPr>
          <xdr:grpSpPr>
            <a:xfrm>
              <a:off x="3228975" y="4638675"/>
              <a:ext cx="1238876" cy="206926"/>
              <a:chOff x="3338194" y="405848"/>
              <a:chExt cx="1222100" cy="212035"/>
            </a:xfrm>
          </xdr:grpSpPr>
          <xdr:sp macro="" textlink="">
            <xdr:nvSpPr>
              <xdr:cNvPr id="1603596" name="Check Box 12" hidden="1">
                <a:extLst>
                  <a:ext uri="{63B3BB69-23CF-44E3-9099-C40C66FF867C}">
                    <a14:compatExt spid="_x0000_s1603596"/>
                  </a:ext>
                  <a:ext uri="{FF2B5EF4-FFF2-40B4-BE49-F238E27FC236}">
                    <a16:creationId xmlns:a16="http://schemas.microsoft.com/office/drawing/2014/main" id="{00000000-0008-0000-1300-00000C781800}"/>
                  </a:ext>
                </a:extLst>
              </xdr:cNvPr>
              <xdr:cNvSpPr/>
            </xdr:nvSpPr>
            <xdr:spPr bwMode="auto">
              <a:xfrm>
                <a:off x="3338194" y="405848"/>
                <a:ext cx="670481" cy="21203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1603597" name="Check Box 13" hidden="1">
                <a:extLst>
                  <a:ext uri="{63B3BB69-23CF-44E3-9099-C40C66FF867C}">
                    <a14:compatExt spid="_x0000_s1603597"/>
                  </a:ext>
                  <a:ext uri="{FF2B5EF4-FFF2-40B4-BE49-F238E27FC236}">
                    <a16:creationId xmlns:a16="http://schemas.microsoft.com/office/drawing/2014/main" id="{00000000-0008-0000-1300-00000D781800}"/>
                  </a:ext>
                </a:extLst>
              </xdr:cNvPr>
              <xdr:cNvSpPr/>
            </xdr:nvSpPr>
            <xdr:spPr bwMode="auto">
              <a:xfrm>
                <a:off x="3882783" y="405848"/>
                <a:ext cx="677511" cy="21203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12</xdr:col>
          <xdr:colOff>0</xdr:colOff>
          <xdr:row>30</xdr:row>
          <xdr:rowOff>142875</xdr:rowOff>
        </xdr:from>
        <xdr:to>
          <xdr:col>15</xdr:col>
          <xdr:colOff>9525</xdr:colOff>
          <xdr:row>32</xdr:row>
          <xdr:rowOff>0</xdr:rowOff>
        </xdr:to>
        <xdr:sp macro="" textlink="">
          <xdr:nvSpPr>
            <xdr:cNvPr id="1603598" name="Check Box 14" hidden="1">
              <a:extLst>
                <a:ext uri="{63B3BB69-23CF-44E3-9099-C40C66FF867C}">
                  <a14:compatExt spid="_x0000_s1603598"/>
                </a:ext>
                <a:ext uri="{FF2B5EF4-FFF2-40B4-BE49-F238E27FC236}">
                  <a16:creationId xmlns:a16="http://schemas.microsoft.com/office/drawing/2014/main" id="{00000000-0008-0000-1300-00000E781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0</xdr:colOff>
          <xdr:row>31</xdr:row>
          <xdr:rowOff>142875</xdr:rowOff>
        </xdr:from>
        <xdr:to>
          <xdr:col>5</xdr:col>
          <xdr:colOff>9525</xdr:colOff>
          <xdr:row>33</xdr:row>
          <xdr:rowOff>0</xdr:rowOff>
        </xdr:to>
        <xdr:sp macro="" textlink="">
          <xdr:nvSpPr>
            <xdr:cNvPr id="1603599" name="Check Box 15" hidden="1">
              <a:extLst>
                <a:ext uri="{63B3BB69-23CF-44E3-9099-C40C66FF867C}">
                  <a14:compatExt spid="_x0000_s1603599"/>
                </a:ext>
                <a:ext uri="{FF2B5EF4-FFF2-40B4-BE49-F238E27FC236}">
                  <a16:creationId xmlns:a16="http://schemas.microsoft.com/office/drawing/2014/main" id="{00000000-0008-0000-1300-00000F781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0</xdr:colOff>
          <xdr:row>30</xdr:row>
          <xdr:rowOff>142875</xdr:rowOff>
        </xdr:from>
        <xdr:to>
          <xdr:col>5</xdr:col>
          <xdr:colOff>9525</xdr:colOff>
          <xdr:row>32</xdr:row>
          <xdr:rowOff>0</xdr:rowOff>
        </xdr:to>
        <xdr:sp macro="" textlink="">
          <xdr:nvSpPr>
            <xdr:cNvPr id="1603600" name="Check Box 16" hidden="1">
              <a:extLst>
                <a:ext uri="{63B3BB69-23CF-44E3-9099-C40C66FF867C}">
                  <a14:compatExt spid="_x0000_s1603600"/>
                </a:ext>
                <a:ext uri="{FF2B5EF4-FFF2-40B4-BE49-F238E27FC236}">
                  <a16:creationId xmlns:a16="http://schemas.microsoft.com/office/drawing/2014/main" id="{00000000-0008-0000-1300-000010781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171450</xdr:colOff>
          <xdr:row>39</xdr:row>
          <xdr:rowOff>28575</xdr:rowOff>
        </xdr:from>
        <xdr:to>
          <xdr:col>12</xdr:col>
          <xdr:colOff>0</xdr:colOff>
          <xdr:row>39</xdr:row>
          <xdr:rowOff>219075</xdr:rowOff>
        </xdr:to>
        <xdr:sp macro="" textlink="">
          <xdr:nvSpPr>
            <xdr:cNvPr id="1603601" name="Check Box 17" hidden="1">
              <a:extLst>
                <a:ext uri="{63B3BB69-23CF-44E3-9099-C40C66FF867C}">
                  <a14:compatExt spid="_x0000_s1603601"/>
                </a:ext>
                <a:ext uri="{FF2B5EF4-FFF2-40B4-BE49-F238E27FC236}">
                  <a16:creationId xmlns:a16="http://schemas.microsoft.com/office/drawing/2014/main" id="{00000000-0008-0000-1300-000011781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171450</xdr:colOff>
          <xdr:row>37</xdr:row>
          <xdr:rowOff>28575</xdr:rowOff>
        </xdr:from>
        <xdr:to>
          <xdr:col>13</xdr:col>
          <xdr:colOff>19050</xdr:colOff>
          <xdr:row>37</xdr:row>
          <xdr:rowOff>219075</xdr:rowOff>
        </xdr:to>
        <xdr:sp macro="" textlink="">
          <xdr:nvSpPr>
            <xdr:cNvPr id="1603602" name="Check Box 18" hidden="1">
              <a:extLst>
                <a:ext uri="{63B3BB69-23CF-44E3-9099-C40C66FF867C}">
                  <a14:compatExt spid="_x0000_s1603602"/>
                </a:ext>
                <a:ext uri="{FF2B5EF4-FFF2-40B4-BE49-F238E27FC236}">
                  <a16:creationId xmlns:a16="http://schemas.microsoft.com/office/drawing/2014/main" id="{00000000-0008-0000-1300-000012781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17</xdr:col>
          <xdr:colOff>171450</xdr:colOff>
          <xdr:row>37</xdr:row>
          <xdr:rowOff>28575</xdr:rowOff>
        </xdr:from>
        <xdr:to>
          <xdr:col>20</xdr:col>
          <xdr:colOff>9525</xdr:colOff>
          <xdr:row>37</xdr:row>
          <xdr:rowOff>209550</xdr:rowOff>
        </xdr:to>
        <xdr:sp macro="" textlink="">
          <xdr:nvSpPr>
            <xdr:cNvPr id="1603604" name="Check Box 20" hidden="1">
              <a:extLst>
                <a:ext uri="{63B3BB69-23CF-44E3-9099-C40C66FF867C}">
                  <a14:compatExt spid="_x0000_s1603604"/>
                </a:ext>
                <a:ext uri="{FF2B5EF4-FFF2-40B4-BE49-F238E27FC236}">
                  <a16:creationId xmlns:a16="http://schemas.microsoft.com/office/drawing/2014/main" id="{00000000-0008-0000-1300-000014781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171450</xdr:colOff>
          <xdr:row>38</xdr:row>
          <xdr:rowOff>19050</xdr:rowOff>
        </xdr:from>
        <xdr:to>
          <xdr:col>13</xdr:col>
          <xdr:colOff>0</xdr:colOff>
          <xdr:row>39</xdr:row>
          <xdr:rowOff>0</xdr:rowOff>
        </xdr:to>
        <xdr:sp macro="" textlink="">
          <xdr:nvSpPr>
            <xdr:cNvPr id="1603605" name="Check Box 21" hidden="1">
              <a:extLst>
                <a:ext uri="{63B3BB69-23CF-44E3-9099-C40C66FF867C}">
                  <a14:compatExt spid="_x0000_s1603605"/>
                </a:ext>
                <a:ext uri="{FF2B5EF4-FFF2-40B4-BE49-F238E27FC236}">
                  <a16:creationId xmlns:a16="http://schemas.microsoft.com/office/drawing/2014/main" id="{00000000-0008-0000-1300-000015781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17</xdr:col>
          <xdr:colOff>171450</xdr:colOff>
          <xdr:row>39</xdr:row>
          <xdr:rowOff>0</xdr:rowOff>
        </xdr:from>
        <xdr:to>
          <xdr:col>21</xdr:col>
          <xdr:colOff>47625</xdr:colOff>
          <xdr:row>40</xdr:row>
          <xdr:rowOff>9525</xdr:rowOff>
        </xdr:to>
        <xdr:sp macro="" textlink="">
          <xdr:nvSpPr>
            <xdr:cNvPr id="1603606" name="Check Box 22" hidden="1">
              <a:extLst>
                <a:ext uri="{63B3BB69-23CF-44E3-9099-C40C66FF867C}">
                  <a14:compatExt spid="_x0000_s1603606"/>
                </a:ext>
                <a:ext uri="{FF2B5EF4-FFF2-40B4-BE49-F238E27FC236}">
                  <a16:creationId xmlns:a16="http://schemas.microsoft.com/office/drawing/2014/main" id="{00000000-0008-0000-1300-000016781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161925</xdr:colOff>
          <xdr:row>37</xdr:row>
          <xdr:rowOff>28575</xdr:rowOff>
        </xdr:from>
        <xdr:to>
          <xdr:col>28</xdr:col>
          <xdr:colOff>0</xdr:colOff>
          <xdr:row>37</xdr:row>
          <xdr:rowOff>228600</xdr:rowOff>
        </xdr:to>
        <xdr:sp macro="" textlink="">
          <xdr:nvSpPr>
            <xdr:cNvPr id="1603608" name="Check Box 24" hidden="1">
              <a:extLst>
                <a:ext uri="{63B3BB69-23CF-44E3-9099-C40C66FF867C}">
                  <a14:compatExt spid="_x0000_s1603608"/>
                </a:ext>
                <a:ext uri="{FF2B5EF4-FFF2-40B4-BE49-F238E27FC236}">
                  <a16:creationId xmlns:a16="http://schemas.microsoft.com/office/drawing/2014/main" id="{00000000-0008-0000-1300-000018781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171450</xdr:colOff>
          <xdr:row>39</xdr:row>
          <xdr:rowOff>0</xdr:rowOff>
        </xdr:from>
        <xdr:to>
          <xdr:col>29</xdr:col>
          <xdr:colOff>114300</xdr:colOff>
          <xdr:row>40</xdr:row>
          <xdr:rowOff>28575</xdr:rowOff>
        </xdr:to>
        <xdr:sp macro="" textlink="">
          <xdr:nvSpPr>
            <xdr:cNvPr id="1603609" name="Check Box 25" hidden="1">
              <a:extLst>
                <a:ext uri="{63B3BB69-23CF-44E3-9099-C40C66FF867C}">
                  <a14:compatExt spid="_x0000_s1603609"/>
                </a:ext>
                <a:ext uri="{FF2B5EF4-FFF2-40B4-BE49-F238E27FC236}">
                  <a16:creationId xmlns:a16="http://schemas.microsoft.com/office/drawing/2014/main" id="{00000000-0008-0000-1300-000019781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171450</xdr:colOff>
          <xdr:row>39</xdr:row>
          <xdr:rowOff>238125</xdr:rowOff>
        </xdr:from>
        <xdr:to>
          <xdr:col>12</xdr:col>
          <xdr:colOff>0</xdr:colOff>
          <xdr:row>40</xdr:row>
          <xdr:rowOff>209550</xdr:rowOff>
        </xdr:to>
        <xdr:sp macro="" textlink="">
          <xdr:nvSpPr>
            <xdr:cNvPr id="1603611" name="Check Box 27" hidden="1">
              <a:extLst>
                <a:ext uri="{63B3BB69-23CF-44E3-9099-C40C66FF867C}">
                  <a14:compatExt spid="_x0000_s1603611"/>
                </a:ext>
                <a:ext uri="{FF2B5EF4-FFF2-40B4-BE49-F238E27FC236}">
                  <a16:creationId xmlns:a16="http://schemas.microsoft.com/office/drawing/2014/main" id="{00000000-0008-0000-1300-00001B781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125231</xdr:colOff>
          <xdr:row>42</xdr:row>
          <xdr:rowOff>0</xdr:rowOff>
        </xdr:from>
        <xdr:to>
          <xdr:col>25</xdr:col>
          <xdr:colOff>124446</xdr:colOff>
          <xdr:row>42</xdr:row>
          <xdr:rowOff>4248</xdr:rowOff>
        </xdr:to>
        <xdr:grpSp>
          <xdr:nvGrpSpPr>
            <xdr:cNvPr id="15" name="グループ化 14">
              <a:extLst>
                <a:ext uri="{FF2B5EF4-FFF2-40B4-BE49-F238E27FC236}">
                  <a16:creationId xmlns:a16="http://schemas.microsoft.com/office/drawing/2014/main" id="{00000000-0008-0000-1A00-00000F000000}"/>
                </a:ext>
              </a:extLst>
            </xdr:cNvPr>
            <xdr:cNvGrpSpPr/>
          </xdr:nvGrpSpPr>
          <xdr:grpSpPr>
            <a:xfrm>
              <a:off x="3325631" y="7381875"/>
              <a:ext cx="1266040" cy="4248"/>
              <a:chOff x="2566120" y="3002482"/>
              <a:chExt cx="1255084" cy="168359"/>
            </a:xfrm>
          </xdr:grpSpPr>
          <xdr:sp macro="" textlink="">
            <xdr:nvSpPr>
              <xdr:cNvPr id="1603619" name="Check Box 209" hidden="1">
                <a:extLst>
                  <a:ext uri="{63B3BB69-23CF-44E3-9099-C40C66FF867C}">
                    <a14:compatExt spid="_x0000_s1603619"/>
                  </a:ext>
                  <a:ext uri="{FF2B5EF4-FFF2-40B4-BE49-F238E27FC236}">
                    <a16:creationId xmlns:a16="http://schemas.microsoft.com/office/drawing/2014/main" id="{00000000-0008-0000-1300-000023781800}"/>
                  </a:ext>
                </a:extLst>
              </xdr:cNvPr>
              <xdr:cNvSpPr/>
            </xdr:nvSpPr>
            <xdr:spPr bwMode="auto">
              <a:xfrm>
                <a:off x="2566120" y="3002482"/>
                <a:ext cx="705962" cy="16808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1603620" name="Check Box 210" hidden="1">
                <a:extLst>
                  <a:ext uri="{63B3BB69-23CF-44E3-9099-C40C66FF867C}">
                    <a14:compatExt spid="_x0000_s1603620"/>
                  </a:ext>
                  <a:ext uri="{FF2B5EF4-FFF2-40B4-BE49-F238E27FC236}">
                    <a16:creationId xmlns:a16="http://schemas.microsoft.com/office/drawing/2014/main" id="{00000000-0008-0000-1300-000024781800}"/>
                  </a:ext>
                </a:extLst>
              </xdr:cNvPr>
              <xdr:cNvSpPr/>
            </xdr:nvSpPr>
            <xdr:spPr bwMode="auto">
              <a:xfrm>
                <a:off x="3204928" y="3002759"/>
                <a:ext cx="616276" cy="16808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xdr:wsDr>
</file>

<file path=xl/drawings/drawing17.xml><?xml version="1.0" encoding="utf-8"?>
<xdr:wsDr xmlns:xdr="http://schemas.openxmlformats.org/drawingml/2006/spreadsheetDrawing" xmlns:a="http://schemas.openxmlformats.org/drawingml/2006/main">
  <xdr:twoCellAnchor>
    <xdr:from>
      <xdr:col>2</xdr:col>
      <xdr:colOff>104775</xdr:colOff>
      <xdr:row>17</xdr:row>
      <xdr:rowOff>161925</xdr:rowOff>
    </xdr:from>
    <xdr:to>
      <xdr:col>25</xdr:col>
      <xdr:colOff>114300</xdr:colOff>
      <xdr:row>20</xdr:row>
      <xdr:rowOff>0</xdr:rowOff>
    </xdr:to>
    <xdr:sp macro="" textlink="">
      <xdr:nvSpPr>
        <xdr:cNvPr id="26" name="AutoShape 12">
          <a:extLst>
            <a:ext uri="{FF2B5EF4-FFF2-40B4-BE49-F238E27FC236}">
              <a16:creationId xmlns:a16="http://schemas.microsoft.com/office/drawing/2014/main" id="{00000000-0008-0000-1B00-00001A000000}"/>
            </a:ext>
          </a:extLst>
        </xdr:cNvPr>
        <xdr:cNvSpPr>
          <a:spLocks noChangeArrowheads="1"/>
        </xdr:cNvSpPr>
      </xdr:nvSpPr>
      <xdr:spPr bwMode="auto">
        <a:xfrm>
          <a:off x="523875" y="3733800"/>
          <a:ext cx="4171950" cy="352425"/>
        </a:xfrm>
        <a:prstGeom prst="bracketPair">
          <a:avLst>
            <a:gd name="adj" fmla="val 16696"/>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xdr:col>
      <xdr:colOff>104775</xdr:colOff>
      <xdr:row>37</xdr:row>
      <xdr:rowOff>161925</xdr:rowOff>
    </xdr:from>
    <xdr:to>
      <xdr:col>25</xdr:col>
      <xdr:colOff>95250</xdr:colOff>
      <xdr:row>39</xdr:row>
      <xdr:rowOff>76200</xdr:rowOff>
    </xdr:to>
    <xdr:sp macro="" textlink="">
      <xdr:nvSpPr>
        <xdr:cNvPr id="30" name="AutoShape 7">
          <a:extLst>
            <a:ext uri="{FF2B5EF4-FFF2-40B4-BE49-F238E27FC236}">
              <a16:creationId xmlns:a16="http://schemas.microsoft.com/office/drawing/2014/main" id="{00000000-0008-0000-1B00-00001E000000}"/>
            </a:ext>
          </a:extLst>
        </xdr:cNvPr>
        <xdr:cNvSpPr>
          <a:spLocks noChangeArrowheads="1"/>
        </xdr:cNvSpPr>
      </xdr:nvSpPr>
      <xdr:spPr bwMode="auto">
        <a:xfrm>
          <a:off x="523875" y="7677150"/>
          <a:ext cx="4152900" cy="428625"/>
        </a:xfrm>
        <a:prstGeom prst="bracketPair">
          <a:avLst>
            <a:gd name="adj" fmla="val 15754"/>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mc:AlternateContent xmlns:mc="http://schemas.openxmlformats.org/markup-compatibility/2006">
    <mc:Choice xmlns:a14="http://schemas.microsoft.com/office/drawing/2010/main" Requires="a14">
      <xdr:twoCellAnchor>
        <xdr:from>
          <xdr:col>10</xdr:col>
          <xdr:colOff>171450</xdr:colOff>
          <xdr:row>59</xdr:row>
          <xdr:rowOff>171450</xdr:rowOff>
        </xdr:from>
        <xdr:to>
          <xdr:col>20</xdr:col>
          <xdr:colOff>57150</xdr:colOff>
          <xdr:row>61</xdr:row>
          <xdr:rowOff>47625</xdr:rowOff>
        </xdr:to>
        <xdr:grpSp>
          <xdr:nvGrpSpPr>
            <xdr:cNvPr id="53" name="グループ化 52">
              <a:extLst>
                <a:ext uri="{FF2B5EF4-FFF2-40B4-BE49-F238E27FC236}">
                  <a16:creationId xmlns:a16="http://schemas.microsoft.com/office/drawing/2014/main" id="{00000000-0008-0000-1B00-000035000000}"/>
                </a:ext>
              </a:extLst>
            </xdr:cNvPr>
            <xdr:cNvGrpSpPr/>
          </xdr:nvGrpSpPr>
          <xdr:grpSpPr>
            <a:xfrm>
              <a:off x="1924050" y="10191750"/>
              <a:ext cx="1695450" cy="209550"/>
              <a:chOff x="2457459" y="11296583"/>
              <a:chExt cx="1695430" cy="209550"/>
            </a:xfrm>
          </xdr:grpSpPr>
          <xdr:sp macro="" textlink="">
            <xdr:nvSpPr>
              <xdr:cNvPr id="255008" name="Check Box 32" hidden="1">
                <a:extLst>
                  <a:ext uri="{63B3BB69-23CF-44E3-9099-C40C66FF867C}">
                    <a14:compatExt spid="_x0000_s255008"/>
                  </a:ext>
                  <a:ext uri="{FF2B5EF4-FFF2-40B4-BE49-F238E27FC236}">
                    <a16:creationId xmlns:a16="http://schemas.microsoft.com/office/drawing/2014/main" id="{00000000-0008-0000-1400-000020E40300}"/>
                  </a:ext>
                </a:extLst>
              </xdr:cNvPr>
              <xdr:cNvSpPr/>
            </xdr:nvSpPr>
            <xdr:spPr bwMode="auto">
              <a:xfrm>
                <a:off x="2457459" y="11296583"/>
                <a:ext cx="923927"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受審予定・</a:t>
                </a:r>
              </a:p>
            </xdr:txBody>
          </xdr:sp>
          <xdr:sp macro="" textlink="">
            <xdr:nvSpPr>
              <xdr:cNvPr id="255009" name="Check Box 33" hidden="1">
                <a:extLst>
                  <a:ext uri="{63B3BB69-23CF-44E3-9099-C40C66FF867C}">
                    <a14:compatExt spid="_x0000_s255009"/>
                  </a:ext>
                  <a:ext uri="{FF2B5EF4-FFF2-40B4-BE49-F238E27FC236}">
                    <a16:creationId xmlns:a16="http://schemas.microsoft.com/office/drawing/2014/main" id="{00000000-0008-0000-1400-000021E40300}"/>
                  </a:ext>
                </a:extLst>
              </xdr:cNvPr>
              <xdr:cNvSpPr/>
            </xdr:nvSpPr>
            <xdr:spPr bwMode="auto">
              <a:xfrm>
                <a:off x="3476615" y="11296650"/>
                <a:ext cx="676274" cy="1714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未定</a:t>
                </a:r>
              </a:p>
            </xdr:txBody>
          </xdr:sp>
        </xdr:grpSp>
        <xdr:clientData/>
      </xdr:twoCellAnchor>
    </mc:Choice>
    <mc:Fallback/>
  </mc:AlternateContent>
  <xdr:twoCellAnchor>
    <xdr:from>
      <xdr:col>1</xdr:col>
      <xdr:colOff>95250</xdr:colOff>
      <xdr:row>8</xdr:row>
      <xdr:rowOff>161925</xdr:rowOff>
    </xdr:from>
    <xdr:to>
      <xdr:col>35</xdr:col>
      <xdr:colOff>95250</xdr:colOff>
      <xdr:row>10</xdr:row>
      <xdr:rowOff>161924</xdr:rowOff>
    </xdr:to>
    <xdr:sp macro="" textlink="">
      <xdr:nvSpPr>
        <xdr:cNvPr id="56" name="AutoShape 9">
          <a:extLst>
            <a:ext uri="{FF2B5EF4-FFF2-40B4-BE49-F238E27FC236}">
              <a16:creationId xmlns:a16="http://schemas.microsoft.com/office/drawing/2014/main" id="{00000000-0008-0000-1B00-000038000000}"/>
            </a:ext>
          </a:extLst>
        </xdr:cNvPr>
        <xdr:cNvSpPr>
          <a:spLocks noChangeArrowheads="1"/>
        </xdr:cNvSpPr>
      </xdr:nvSpPr>
      <xdr:spPr bwMode="auto">
        <a:xfrm>
          <a:off x="333375" y="1504950"/>
          <a:ext cx="6153150" cy="342899"/>
        </a:xfrm>
        <a:prstGeom prst="bracketPair">
          <a:avLst>
            <a:gd name="adj" fmla="val 21754"/>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mc:AlternateContent xmlns:mc="http://schemas.openxmlformats.org/markup-compatibility/2006">
    <mc:Choice xmlns:a14="http://schemas.microsoft.com/office/drawing/2010/main" Requires="a14">
      <xdr:twoCellAnchor editAs="oneCell">
        <xdr:from>
          <xdr:col>2</xdr:col>
          <xdr:colOff>161925</xdr:colOff>
          <xdr:row>33</xdr:row>
          <xdr:rowOff>152400</xdr:rowOff>
        </xdr:from>
        <xdr:to>
          <xdr:col>4</xdr:col>
          <xdr:colOff>104775</xdr:colOff>
          <xdr:row>34</xdr:row>
          <xdr:rowOff>161925</xdr:rowOff>
        </xdr:to>
        <xdr:sp macro="" textlink="">
          <xdr:nvSpPr>
            <xdr:cNvPr id="255019" name="Check Box 43" hidden="1">
              <a:extLst>
                <a:ext uri="{63B3BB69-23CF-44E3-9099-C40C66FF867C}">
                  <a14:compatExt spid="_x0000_s255019"/>
                </a:ext>
                <a:ext uri="{FF2B5EF4-FFF2-40B4-BE49-F238E27FC236}">
                  <a16:creationId xmlns:a16="http://schemas.microsoft.com/office/drawing/2014/main" id="{00000000-0008-0000-1400-00002BE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161925</xdr:colOff>
          <xdr:row>35</xdr:row>
          <xdr:rowOff>0</xdr:rowOff>
        </xdr:from>
        <xdr:to>
          <xdr:col>4</xdr:col>
          <xdr:colOff>104775</xdr:colOff>
          <xdr:row>36</xdr:row>
          <xdr:rowOff>9525</xdr:rowOff>
        </xdr:to>
        <xdr:sp macro="" textlink="">
          <xdr:nvSpPr>
            <xdr:cNvPr id="255022" name="Check Box 46" hidden="1">
              <a:extLst>
                <a:ext uri="{63B3BB69-23CF-44E3-9099-C40C66FF867C}">
                  <a14:compatExt spid="_x0000_s255022"/>
                </a:ext>
                <a:ext uri="{FF2B5EF4-FFF2-40B4-BE49-F238E27FC236}">
                  <a16:creationId xmlns:a16="http://schemas.microsoft.com/office/drawing/2014/main" id="{00000000-0008-0000-1400-00002EE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6</xdr:col>
      <xdr:colOff>76200</xdr:colOff>
      <xdr:row>35</xdr:row>
      <xdr:rowOff>18316</xdr:rowOff>
    </xdr:from>
    <xdr:to>
      <xdr:col>25</xdr:col>
      <xdr:colOff>76200</xdr:colOff>
      <xdr:row>37</xdr:row>
      <xdr:rowOff>0</xdr:rowOff>
    </xdr:to>
    <xdr:sp macro="" textlink="">
      <xdr:nvSpPr>
        <xdr:cNvPr id="72" name="AutoShape 10">
          <a:extLst>
            <a:ext uri="{FF2B5EF4-FFF2-40B4-BE49-F238E27FC236}">
              <a16:creationId xmlns:a16="http://schemas.microsoft.com/office/drawing/2014/main" id="{00000000-0008-0000-1B00-000048000000}"/>
            </a:ext>
          </a:extLst>
        </xdr:cNvPr>
        <xdr:cNvSpPr>
          <a:spLocks noChangeArrowheads="1"/>
        </xdr:cNvSpPr>
      </xdr:nvSpPr>
      <xdr:spPr bwMode="auto">
        <a:xfrm>
          <a:off x="1104900" y="6161941"/>
          <a:ext cx="3438525" cy="330445"/>
        </a:xfrm>
        <a:prstGeom prst="bracketPair">
          <a:avLst>
            <a:gd name="adj" fmla="val 1364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mc:AlternateContent xmlns:mc="http://schemas.openxmlformats.org/markup-compatibility/2006">
    <mc:Choice xmlns:a14="http://schemas.microsoft.com/office/drawing/2010/main" Requires="a14">
      <xdr:twoCellAnchor>
        <xdr:from>
          <xdr:col>18</xdr:col>
          <xdr:colOff>0</xdr:colOff>
          <xdr:row>12</xdr:row>
          <xdr:rowOff>0</xdr:rowOff>
        </xdr:from>
        <xdr:to>
          <xdr:col>26</xdr:col>
          <xdr:colOff>0</xdr:colOff>
          <xdr:row>13</xdr:row>
          <xdr:rowOff>0</xdr:rowOff>
        </xdr:to>
        <xdr:grpSp>
          <xdr:nvGrpSpPr>
            <xdr:cNvPr id="78" name="グループ化 77">
              <a:extLst>
                <a:ext uri="{FF2B5EF4-FFF2-40B4-BE49-F238E27FC236}">
                  <a16:creationId xmlns:a16="http://schemas.microsoft.com/office/drawing/2014/main" id="{00000000-0008-0000-1B00-00004E000000}"/>
                </a:ext>
              </a:extLst>
            </xdr:cNvPr>
            <xdr:cNvGrpSpPr/>
          </xdr:nvGrpSpPr>
          <xdr:grpSpPr>
            <a:xfrm>
              <a:off x="3200400" y="1943100"/>
              <a:ext cx="1447800" cy="171450"/>
              <a:chOff x="3105154" y="1085850"/>
              <a:chExt cx="1447802" cy="209550"/>
            </a:xfrm>
          </xdr:grpSpPr>
          <xdr:sp macro="" textlink="">
            <xdr:nvSpPr>
              <xdr:cNvPr id="255025" name="Check Box 49" hidden="1">
                <a:extLst>
                  <a:ext uri="{63B3BB69-23CF-44E3-9099-C40C66FF867C}">
                    <a14:compatExt spid="_x0000_s255025"/>
                  </a:ext>
                  <a:ext uri="{FF2B5EF4-FFF2-40B4-BE49-F238E27FC236}">
                    <a16:creationId xmlns:a16="http://schemas.microsoft.com/office/drawing/2014/main" id="{00000000-0008-0000-1400-000031E40300}"/>
                  </a:ext>
                </a:extLst>
              </xdr:cNvPr>
              <xdr:cNvSpPr/>
            </xdr:nvSpPr>
            <xdr:spPr bwMode="auto">
              <a:xfrm>
                <a:off x="3105154" y="1085850"/>
                <a:ext cx="66675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255026" name="Check Box 50" hidden="1">
                <a:extLst>
                  <a:ext uri="{63B3BB69-23CF-44E3-9099-C40C66FF867C}">
                    <a14:compatExt spid="_x0000_s255026"/>
                  </a:ext>
                  <a:ext uri="{FF2B5EF4-FFF2-40B4-BE49-F238E27FC236}">
                    <a16:creationId xmlns:a16="http://schemas.microsoft.com/office/drawing/2014/main" id="{00000000-0008-0000-1400-000032E40300}"/>
                  </a:ext>
                </a:extLst>
              </xdr:cNvPr>
              <xdr:cNvSpPr/>
            </xdr:nvSpPr>
            <xdr:spPr bwMode="auto">
              <a:xfrm>
                <a:off x="3876681" y="1085850"/>
                <a:ext cx="676275"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0</xdr:colOff>
          <xdr:row>22</xdr:row>
          <xdr:rowOff>0</xdr:rowOff>
        </xdr:from>
        <xdr:to>
          <xdr:col>26</xdr:col>
          <xdr:colOff>0</xdr:colOff>
          <xdr:row>23</xdr:row>
          <xdr:rowOff>0</xdr:rowOff>
        </xdr:to>
        <xdr:grpSp>
          <xdr:nvGrpSpPr>
            <xdr:cNvPr id="81" name="グループ化 80">
              <a:extLst>
                <a:ext uri="{FF2B5EF4-FFF2-40B4-BE49-F238E27FC236}">
                  <a16:creationId xmlns:a16="http://schemas.microsoft.com/office/drawing/2014/main" id="{00000000-0008-0000-1B00-000051000000}"/>
                </a:ext>
              </a:extLst>
            </xdr:cNvPr>
            <xdr:cNvGrpSpPr/>
          </xdr:nvGrpSpPr>
          <xdr:grpSpPr>
            <a:xfrm>
              <a:off x="3200400" y="3657600"/>
              <a:ext cx="1447800" cy="171450"/>
              <a:chOff x="3105154" y="1085850"/>
              <a:chExt cx="1447802" cy="209550"/>
            </a:xfrm>
          </xdr:grpSpPr>
          <xdr:sp macro="" textlink="">
            <xdr:nvSpPr>
              <xdr:cNvPr id="255027" name="Check Box 51" hidden="1">
                <a:extLst>
                  <a:ext uri="{63B3BB69-23CF-44E3-9099-C40C66FF867C}">
                    <a14:compatExt spid="_x0000_s255027"/>
                  </a:ext>
                  <a:ext uri="{FF2B5EF4-FFF2-40B4-BE49-F238E27FC236}">
                    <a16:creationId xmlns:a16="http://schemas.microsoft.com/office/drawing/2014/main" id="{00000000-0008-0000-1400-000033E40300}"/>
                  </a:ext>
                </a:extLst>
              </xdr:cNvPr>
              <xdr:cNvSpPr/>
            </xdr:nvSpPr>
            <xdr:spPr bwMode="auto">
              <a:xfrm>
                <a:off x="3105154" y="1085850"/>
                <a:ext cx="66675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255028" name="Check Box 52" hidden="1">
                <a:extLst>
                  <a:ext uri="{63B3BB69-23CF-44E3-9099-C40C66FF867C}">
                    <a14:compatExt spid="_x0000_s255028"/>
                  </a:ext>
                  <a:ext uri="{FF2B5EF4-FFF2-40B4-BE49-F238E27FC236}">
                    <a16:creationId xmlns:a16="http://schemas.microsoft.com/office/drawing/2014/main" id="{00000000-0008-0000-1400-000034E40300}"/>
                  </a:ext>
                </a:extLst>
              </xdr:cNvPr>
              <xdr:cNvSpPr/>
            </xdr:nvSpPr>
            <xdr:spPr bwMode="auto">
              <a:xfrm>
                <a:off x="3876681" y="1085850"/>
                <a:ext cx="676275"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0</xdr:colOff>
          <xdr:row>27</xdr:row>
          <xdr:rowOff>0</xdr:rowOff>
        </xdr:from>
        <xdr:to>
          <xdr:col>26</xdr:col>
          <xdr:colOff>0</xdr:colOff>
          <xdr:row>28</xdr:row>
          <xdr:rowOff>0</xdr:rowOff>
        </xdr:to>
        <xdr:grpSp>
          <xdr:nvGrpSpPr>
            <xdr:cNvPr id="84" name="グループ化 83">
              <a:extLst>
                <a:ext uri="{FF2B5EF4-FFF2-40B4-BE49-F238E27FC236}">
                  <a16:creationId xmlns:a16="http://schemas.microsoft.com/office/drawing/2014/main" id="{00000000-0008-0000-1B00-000054000000}"/>
                </a:ext>
              </a:extLst>
            </xdr:cNvPr>
            <xdr:cNvGrpSpPr/>
          </xdr:nvGrpSpPr>
          <xdr:grpSpPr>
            <a:xfrm>
              <a:off x="3200400" y="4514850"/>
              <a:ext cx="1447800" cy="171450"/>
              <a:chOff x="3105154" y="1085850"/>
              <a:chExt cx="1447802" cy="209550"/>
            </a:xfrm>
          </xdr:grpSpPr>
          <xdr:sp macro="" textlink="">
            <xdr:nvSpPr>
              <xdr:cNvPr id="255029" name="Check Box 53" hidden="1">
                <a:extLst>
                  <a:ext uri="{63B3BB69-23CF-44E3-9099-C40C66FF867C}">
                    <a14:compatExt spid="_x0000_s255029"/>
                  </a:ext>
                  <a:ext uri="{FF2B5EF4-FFF2-40B4-BE49-F238E27FC236}">
                    <a16:creationId xmlns:a16="http://schemas.microsoft.com/office/drawing/2014/main" id="{00000000-0008-0000-1400-000035E40300}"/>
                  </a:ext>
                </a:extLst>
              </xdr:cNvPr>
              <xdr:cNvSpPr/>
            </xdr:nvSpPr>
            <xdr:spPr bwMode="auto">
              <a:xfrm>
                <a:off x="3105154" y="1085850"/>
                <a:ext cx="66675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255030" name="Check Box 54" hidden="1">
                <a:extLst>
                  <a:ext uri="{63B3BB69-23CF-44E3-9099-C40C66FF867C}">
                    <a14:compatExt spid="_x0000_s255030"/>
                  </a:ext>
                  <a:ext uri="{FF2B5EF4-FFF2-40B4-BE49-F238E27FC236}">
                    <a16:creationId xmlns:a16="http://schemas.microsoft.com/office/drawing/2014/main" id="{00000000-0008-0000-1400-000036E40300}"/>
                  </a:ext>
                </a:extLst>
              </xdr:cNvPr>
              <xdr:cNvSpPr/>
            </xdr:nvSpPr>
            <xdr:spPr bwMode="auto">
              <a:xfrm>
                <a:off x="3876681" y="1085850"/>
                <a:ext cx="676275"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0</xdr:colOff>
          <xdr:row>30</xdr:row>
          <xdr:rowOff>0</xdr:rowOff>
        </xdr:from>
        <xdr:to>
          <xdr:col>26</xdr:col>
          <xdr:colOff>0</xdr:colOff>
          <xdr:row>31</xdr:row>
          <xdr:rowOff>0</xdr:rowOff>
        </xdr:to>
        <xdr:grpSp>
          <xdr:nvGrpSpPr>
            <xdr:cNvPr id="87" name="グループ化 86">
              <a:extLst>
                <a:ext uri="{FF2B5EF4-FFF2-40B4-BE49-F238E27FC236}">
                  <a16:creationId xmlns:a16="http://schemas.microsoft.com/office/drawing/2014/main" id="{00000000-0008-0000-1B00-000057000000}"/>
                </a:ext>
              </a:extLst>
            </xdr:cNvPr>
            <xdr:cNvGrpSpPr/>
          </xdr:nvGrpSpPr>
          <xdr:grpSpPr>
            <a:xfrm>
              <a:off x="3200400" y="5029200"/>
              <a:ext cx="1447800" cy="171450"/>
              <a:chOff x="3105154" y="1085850"/>
              <a:chExt cx="1447802" cy="209550"/>
            </a:xfrm>
          </xdr:grpSpPr>
          <xdr:sp macro="" textlink="">
            <xdr:nvSpPr>
              <xdr:cNvPr id="255031" name="Check Box 55" hidden="1">
                <a:extLst>
                  <a:ext uri="{63B3BB69-23CF-44E3-9099-C40C66FF867C}">
                    <a14:compatExt spid="_x0000_s255031"/>
                  </a:ext>
                  <a:ext uri="{FF2B5EF4-FFF2-40B4-BE49-F238E27FC236}">
                    <a16:creationId xmlns:a16="http://schemas.microsoft.com/office/drawing/2014/main" id="{00000000-0008-0000-1400-000037E40300}"/>
                  </a:ext>
                </a:extLst>
              </xdr:cNvPr>
              <xdr:cNvSpPr/>
            </xdr:nvSpPr>
            <xdr:spPr bwMode="auto">
              <a:xfrm>
                <a:off x="3105154" y="1085850"/>
                <a:ext cx="66675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255032" name="Check Box 56" hidden="1">
                <a:extLst>
                  <a:ext uri="{63B3BB69-23CF-44E3-9099-C40C66FF867C}">
                    <a14:compatExt spid="_x0000_s255032"/>
                  </a:ext>
                  <a:ext uri="{FF2B5EF4-FFF2-40B4-BE49-F238E27FC236}">
                    <a16:creationId xmlns:a16="http://schemas.microsoft.com/office/drawing/2014/main" id="{00000000-0008-0000-1400-000038E40300}"/>
                  </a:ext>
                </a:extLst>
              </xdr:cNvPr>
              <xdr:cNvSpPr/>
            </xdr:nvSpPr>
            <xdr:spPr bwMode="auto">
              <a:xfrm>
                <a:off x="3876681" y="1085850"/>
                <a:ext cx="676275"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0</xdr:colOff>
          <xdr:row>32</xdr:row>
          <xdr:rowOff>0</xdr:rowOff>
        </xdr:from>
        <xdr:to>
          <xdr:col>26</xdr:col>
          <xdr:colOff>0</xdr:colOff>
          <xdr:row>33</xdr:row>
          <xdr:rowOff>0</xdr:rowOff>
        </xdr:to>
        <xdr:grpSp>
          <xdr:nvGrpSpPr>
            <xdr:cNvPr id="93" name="グループ化 92">
              <a:extLst>
                <a:ext uri="{FF2B5EF4-FFF2-40B4-BE49-F238E27FC236}">
                  <a16:creationId xmlns:a16="http://schemas.microsoft.com/office/drawing/2014/main" id="{00000000-0008-0000-1B00-00005D000000}"/>
                </a:ext>
              </a:extLst>
            </xdr:cNvPr>
            <xdr:cNvGrpSpPr/>
          </xdr:nvGrpSpPr>
          <xdr:grpSpPr>
            <a:xfrm>
              <a:off x="3200400" y="5372100"/>
              <a:ext cx="1447800" cy="171450"/>
              <a:chOff x="3105154" y="1085850"/>
              <a:chExt cx="1447802" cy="209550"/>
            </a:xfrm>
          </xdr:grpSpPr>
          <xdr:sp macro="" textlink="">
            <xdr:nvSpPr>
              <xdr:cNvPr id="255035" name="Check Box 59" hidden="1">
                <a:extLst>
                  <a:ext uri="{63B3BB69-23CF-44E3-9099-C40C66FF867C}">
                    <a14:compatExt spid="_x0000_s255035"/>
                  </a:ext>
                  <a:ext uri="{FF2B5EF4-FFF2-40B4-BE49-F238E27FC236}">
                    <a16:creationId xmlns:a16="http://schemas.microsoft.com/office/drawing/2014/main" id="{00000000-0008-0000-1400-00003BE40300}"/>
                  </a:ext>
                </a:extLst>
              </xdr:cNvPr>
              <xdr:cNvSpPr/>
            </xdr:nvSpPr>
            <xdr:spPr bwMode="auto">
              <a:xfrm>
                <a:off x="3105154" y="1085850"/>
                <a:ext cx="66675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255036" name="Check Box 60" hidden="1">
                <a:extLst>
                  <a:ext uri="{63B3BB69-23CF-44E3-9099-C40C66FF867C}">
                    <a14:compatExt spid="_x0000_s255036"/>
                  </a:ext>
                  <a:ext uri="{FF2B5EF4-FFF2-40B4-BE49-F238E27FC236}">
                    <a16:creationId xmlns:a16="http://schemas.microsoft.com/office/drawing/2014/main" id="{00000000-0008-0000-1400-00003CE40300}"/>
                  </a:ext>
                </a:extLst>
              </xdr:cNvPr>
              <xdr:cNvSpPr/>
            </xdr:nvSpPr>
            <xdr:spPr bwMode="auto">
              <a:xfrm>
                <a:off x="3876681" y="1085850"/>
                <a:ext cx="676275"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0</xdr:colOff>
          <xdr:row>57</xdr:row>
          <xdr:rowOff>0</xdr:rowOff>
        </xdr:from>
        <xdr:to>
          <xdr:col>26</xdr:col>
          <xdr:colOff>0</xdr:colOff>
          <xdr:row>58</xdr:row>
          <xdr:rowOff>0</xdr:rowOff>
        </xdr:to>
        <xdr:grpSp>
          <xdr:nvGrpSpPr>
            <xdr:cNvPr id="97" name="グループ化 96">
              <a:extLst>
                <a:ext uri="{FF2B5EF4-FFF2-40B4-BE49-F238E27FC236}">
                  <a16:creationId xmlns:a16="http://schemas.microsoft.com/office/drawing/2014/main" id="{00000000-0008-0000-1B00-000061000000}"/>
                </a:ext>
              </a:extLst>
            </xdr:cNvPr>
            <xdr:cNvGrpSpPr/>
          </xdr:nvGrpSpPr>
          <xdr:grpSpPr>
            <a:xfrm>
              <a:off x="3200400" y="9658350"/>
              <a:ext cx="1447800" cy="180975"/>
              <a:chOff x="3105154" y="1085850"/>
              <a:chExt cx="1447802" cy="209550"/>
            </a:xfrm>
          </xdr:grpSpPr>
          <xdr:sp macro="" textlink="">
            <xdr:nvSpPr>
              <xdr:cNvPr id="255037" name="Check Box 61" hidden="1">
                <a:extLst>
                  <a:ext uri="{63B3BB69-23CF-44E3-9099-C40C66FF867C}">
                    <a14:compatExt spid="_x0000_s255037"/>
                  </a:ext>
                  <a:ext uri="{FF2B5EF4-FFF2-40B4-BE49-F238E27FC236}">
                    <a16:creationId xmlns:a16="http://schemas.microsoft.com/office/drawing/2014/main" id="{00000000-0008-0000-1400-00003DE40300}"/>
                  </a:ext>
                </a:extLst>
              </xdr:cNvPr>
              <xdr:cNvSpPr/>
            </xdr:nvSpPr>
            <xdr:spPr bwMode="auto">
              <a:xfrm>
                <a:off x="3105154" y="1085850"/>
                <a:ext cx="66675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255038" name="Check Box 62" hidden="1">
                <a:extLst>
                  <a:ext uri="{63B3BB69-23CF-44E3-9099-C40C66FF867C}">
                    <a14:compatExt spid="_x0000_s255038"/>
                  </a:ext>
                  <a:ext uri="{FF2B5EF4-FFF2-40B4-BE49-F238E27FC236}">
                    <a16:creationId xmlns:a16="http://schemas.microsoft.com/office/drawing/2014/main" id="{00000000-0008-0000-1400-00003EE40300}"/>
                  </a:ext>
                </a:extLst>
              </xdr:cNvPr>
              <xdr:cNvSpPr/>
            </xdr:nvSpPr>
            <xdr:spPr bwMode="auto">
              <a:xfrm>
                <a:off x="3876681" y="1085850"/>
                <a:ext cx="676275"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19</xdr:col>
          <xdr:colOff>38100</xdr:colOff>
          <xdr:row>5</xdr:row>
          <xdr:rowOff>0</xdr:rowOff>
        </xdr:from>
        <xdr:to>
          <xdr:col>30</xdr:col>
          <xdr:colOff>114300</xdr:colOff>
          <xdr:row>7</xdr:row>
          <xdr:rowOff>0</xdr:rowOff>
        </xdr:to>
        <xdr:grpSp>
          <xdr:nvGrpSpPr>
            <xdr:cNvPr id="2" name="グループ化 1">
              <a:extLst>
                <a:ext uri="{FF2B5EF4-FFF2-40B4-BE49-F238E27FC236}">
                  <a16:creationId xmlns:a16="http://schemas.microsoft.com/office/drawing/2014/main" id="{00000000-0008-0000-1B00-000002000000}"/>
                </a:ext>
              </a:extLst>
            </xdr:cNvPr>
            <xdr:cNvGrpSpPr/>
          </xdr:nvGrpSpPr>
          <xdr:grpSpPr>
            <a:xfrm>
              <a:off x="3419475" y="742950"/>
              <a:ext cx="2066925" cy="342900"/>
              <a:chOff x="3533775" y="828675"/>
              <a:chExt cx="2066926" cy="342900"/>
            </a:xfrm>
          </xdr:grpSpPr>
          <xdr:sp macro="" textlink="">
            <xdr:nvSpPr>
              <xdr:cNvPr id="255044" name="Check Box 68" hidden="1">
                <a:extLst>
                  <a:ext uri="{63B3BB69-23CF-44E3-9099-C40C66FF867C}">
                    <a14:compatExt spid="_x0000_s255044"/>
                  </a:ext>
                  <a:ext uri="{FF2B5EF4-FFF2-40B4-BE49-F238E27FC236}">
                    <a16:creationId xmlns:a16="http://schemas.microsoft.com/office/drawing/2014/main" id="{00000000-0008-0000-1400-000044E40300}"/>
                  </a:ext>
                </a:extLst>
              </xdr:cNvPr>
              <xdr:cNvSpPr/>
            </xdr:nvSpPr>
            <xdr:spPr bwMode="auto">
              <a:xfrm>
                <a:off x="4054828" y="993267"/>
                <a:ext cx="375736" cy="17373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sp macro="" textlink="">
            <xdr:nvSpPr>
              <xdr:cNvPr id="255045" name="Check Box 69" hidden="1">
                <a:extLst>
                  <a:ext uri="{63B3BB69-23CF-44E3-9099-C40C66FF867C}">
                    <a14:compatExt spid="_x0000_s255045"/>
                  </a:ext>
                  <a:ext uri="{FF2B5EF4-FFF2-40B4-BE49-F238E27FC236}">
                    <a16:creationId xmlns:a16="http://schemas.microsoft.com/office/drawing/2014/main" id="{00000000-0008-0000-1400-000045E40300}"/>
                  </a:ext>
                </a:extLst>
              </xdr:cNvPr>
              <xdr:cNvSpPr/>
            </xdr:nvSpPr>
            <xdr:spPr bwMode="auto">
              <a:xfrm>
                <a:off x="4762611" y="993267"/>
                <a:ext cx="375736" cy="17373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sp macro="" textlink="">
            <xdr:nvSpPr>
              <xdr:cNvPr id="255048" name="Check Box 72" hidden="1">
                <a:extLst>
                  <a:ext uri="{63B3BB69-23CF-44E3-9099-C40C66FF867C}">
                    <a14:compatExt spid="_x0000_s255048"/>
                  </a:ext>
                  <a:ext uri="{FF2B5EF4-FFF2-40B4-BE49-F238E27FC236}">
                    <a16:creationId xmlns:a16="http://schemas.microsoft.com/office/drawing/2014/main" id="{00000000-0008-0000-1400-000048E40300}"/>
                  </a:ext>
                </a:extLst>
              </xdr:cNvPr>
              <xdr:cNvSpPr/>
            </xdr:nvSpPr>
            <xdr:spPr bwMode="auto">
              <a:xfrm>
                <a:off x="3533775" y="828675"/>
                <a:ext cx="371474" cy="1714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sp macro="" textlink="">
            <xdr:nvSpPr>
              <xdr:cNvPr id="255050" name="Check Box 74" hidden="1">
                <a:extLst>
                  <a:ext uri="{63B3BB69-23CF-44E3-9099-C40C66FF867C}">
                    <a14:compatExt spid="_x0000_s255050"/>
                  </a:ext>
                  <a:ext uri="{FF2B5EF4-FFF2-40B4-BE49-F238E27FC236}">
                    <a16:creationId xmlns:a16="http://schemas.microsoft.com/office/drawing/2014/main" id="{00000000-0008-0000-1400-00004AE40300}"/>
                  </a:ext>
                </a:extLst>
              </xdr:cNvPr>
              <xdr:cNvSpPr/>
            </xdr:nvSpPr>
            <xdr:spPr bwMode="auto">
              <a:xfrm>
                <a:off x="4067175" y="828675"/>
                <a:ext cx="371474" cy="1714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sp macro="" textlink="">
            <xdr:nvSpPr>
              <xdr:cNvPr id="255053" name="Check Box 77" hidden="1">
                <a:extLst>
                  <a:ext uri="{63B3BB69-23CF-44E3-9099-C40C66FF867C}">
                    <a14:compatExt spid="_x0000_s255053"/>
                  </a:ext>
                  <a:ext uri="{FF2B5EF4-FFF2-40B4-BE49-F238E27FC236}">
                    <a16:creationId xmlns:a16="http://schemas.microsoft.com/office/drawing/2014/main" id="{00000000-0008-0000-1400-00004DE40300}"/>
                  </a:ext>
                </a:extLst>
              </xdr:cNvPr>
              <xdr:cNvSpPr/>
            </xdr:nvSpPr>
            <xdr:spPr bwMode="auto">
              <a:xfrm>
                <a:off x="3533775" y="1000125"/>
                <a:ext cx="371474" cy="1714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sp macro="" textlink="">
            <xdr:nvSpPr>
              <xdr:cNvPr id="255055" name="Check Box 79" hidden="1">
                <a:extLst>
                  <a:ext uri="{63B3BB69-23CF-44E3-9099-C40C66FF867C}">
                    <a14:compatExt spid="_x0000_s255055"/>
                  </a:ext>
                  <a:ext uri="{FF2B5EF4-FFF2-40B4-BE49-F238E27FC236}">
                    <a16:creationId xmlns:a16="http://schemas.microsoft.com/office/drawing/2014/main" id="{00000000-0008-0000-1400-00004FE40300}"/>
                  </a:ext>
                </a:extLst>
              </xdr:cNvPr>
              <xdr:cNvSpPr/>
            </xdr:nvSpPr>
            <xdr:spPr bwMode="auto">
              <a:xfrm>
                <a:off x="4772025" y="828675"/>
                <a:ext cx="371474" cy="1714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sp macro="" textlink="">
            <xdr:nvSpPr>
              <xdr:cNvPr id="255057" name="Check Box 81" hidden="1">
                <a:extLst>
                  <a:ext uri="{63B3BB69-23CF-44E3-9099-C40C66FF867C}">
                    <a14:compatExt spid="_x0000_s255057"/>
                  </a:ext>
                  <a:ext uri="{FF2B5EF4-FFF2-40B4-BE49-F238E27FC236}">
                    <a16:creationId xmlns:a16="http://schemas.microsoft.com/office/drawing/2014/main" id="{00000000-0008-0000-1400-000051E40300}"/>
                  </a:ext>
                </a:extLst>
              </xdr:cNvPr>
              <xdr:cNvSpPr/>
            </xdr:nvSpPr>
            <xdr:spPr bwMode="auto">
              <a:xfrm>
                <a:off x="5229227" y="828675"/>
                <a:ext cx="371474" cy="1714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sp macro="" textlink="">
            <xdr:nvSpPr>
              <xdr:cNvPr id="255059" name="Check Box 83" hidden="1">
                <a:extLst>
                  <a:ext uri="{63B3BB69-23CF-44E3-9099-C40C66FF867C}">
                    <a14:compatExt spid="_x0000_s255059"/>
                  </a:ext>
                  <a:ext uri="{FF2B5EF4-FFF2-40B4-BE49-F238E27FC236}">
                    <a16:creationId xmlns:a16="http://schemas.microsoft.com/office/drawing/2014/main" id="{00000000-0008-0000-1400-000053E40300}"/>
                  </a:ext>
                </a:extLst>
              </xdr:cNvPr>
              <xdr:cNvSpPr/>
            </xdr:nvSpPr>
            <xdr:spPr bwMode="auto">
              <a:xfrm>
                <a:off x="5219700" y="990600"/>
                <a:ext cx="371474"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161925</xdr:colOff>
          <xdr:row>33</xdr:row>
          <xdr:rowOff>152400</xdr:rowOff>
        </xdr:from>
        <xdr:to>
          <xdr:col>11</xdr:col>
          <xdr:colOff>104775</xdr:colOff>
          <xdr:row>34</xdr:row>
          <xdr:rowOff>161925</xdr:rowOff>
        </xdr:to>
        <xdr:sp macro="" textlink="">
          <xdr:nvSpPr>
            <xdr:cNvPr id="255063" name="Check Box 87" hidden="1">
              <a:extLst>
                <a:ext uri="{63B3BB69-23CF-44E3-9099-C40C66FF867C}">
                  <a14:compatExt spid="_x0000_s255063"/>
                </a:ext>
                <a:ext uri="{FF2B5EF4-FFF2-40B4-BE49-F238E27FC236}">
                  <a16:creationId xmlns:a16="http://schemas.microsoft.com/office/drawing/2014/main" id="{00000000-0008-0000-1400-000057E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161925</xdr:colOff>
          <xdr:row>33</xdr:row>
          <xdr:rowOff>152400</xdr:rowOff>
        </xdr:from>
        <xdr:to>
          <xdr:col>19</xdr:col>
          <xdr:colOff>104775</xdr:colOff>
          <xdr:row>34</xdr:row>
          <xdr:rowOff>161925</xdr:rowOff>
        </xdr:to>
        <xdr:sp macro="" textlink="">
          <xdr:nvSpPr>
            <xdr:cNvPr id="255065" name="Check Box 89" hidden="1">
              <a:extLst>
                <a:ext uri="{63B3BB69-23CF-44E3-9099-C40C66FF867C}">
                  <a14:compatExt spid="_x0000_s255065"/>
                </a:ext>
                <a:ext uri="{FF2B5EF4-FFF2-40B4-BE49-F238E27FC236}">
                  <a16:creationId xmlns:a16="http://schemas.microsoft.com/office/drawing/2014/main" id="{00000000-0008-0000-1400-000059E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161925</xdr:colOff>
          <xdr:row>13</xdr:row>
          <xdr:rowOff>152400</xdr:rowOff>
        </xdr:from>
        <xdr:to>
          <xdr:col>4</xdr:col>
          <xdr:colOff>104775</xdr:colOff>
          <xdr:row>14</xdr:row>
          <xdr:rowOff>161925</xdr:rowOff>
        </xdr:to>
        <xdr:sp macro="" textlink="">
          <xdr:nvSpPr>
            <xdr:cNvPr id="255066" name="Check Box 90" hidden="1">
              <a:extLst>
                <a:ext uri="{63B3BB69-23CF-44E3-9099-C40C66FF867C}">
                  <a14:compatExt spid="_x0000_s255066"/>
                </a:ext>
                <a:ext uri="{FF2B5EF4-FFF2-40B4-BE49-F238E27FC236}">
                  <a16:creationId xmlns:a16="http://schemas.microsoft.com/office/drawing/2014/main" id="{00000000-0008-0000-1400-00005AE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161925</xdr:colOff>
          <xdr:row>15</xdr:row>
          <xdr:rowOff>0</xdr:rowOff>
        </xdr:from>
        <xdr:to>
          <xdr:col>4</xdr:col>
          <xdr:colOff>104775</xdr:colOff>
          <xdr:row>16</xdr:row>
          <xdr:rowOff>9525</xdr:rowOff>
        </xdr:to>
        <xdr:sp macro="" textlink="">
          <xdr:nvSpPr>
            <xdr:cNvPr id="255067" name="Check Box 91" hidden="1">
              <a:extLst>
                <a:ext uri="{63B3BB69-23CF-44E3-9099-C40C66FF867C}">
                  <a14:compatExt spid="_x0000_s255067"/>
                </a:ext>
                <a:ext uri="{FF2B5EF4-FFF2-40B4-BE49-F238E27FC236}">
                  <a16:creationId xmlns:a16="http://schemas.microsoft.com/office/drawing/2014/main" id="{00000000-0008-0000-1400-00005BE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6</xdr:col>
      <xdr:colOff>76200</xdr:colOff>
      <xdr:row>15</xdr:row>
      <xdr:rowOff>18316</xdr:rowOff>
    </xdr:from>
    <xdr:to>
      <xdr:col>25</xdr:col>
      <xdr:colOff>76200</xdr:colOff>
      <xdr:row>17</xdr:row>
      <xdr:rowOff>0</xdr:rowOff>
    </xdr:to>
    <xdr:sp macro="" textlink="">
      <xdr:nvSpPr>
        <xdr:cNvPr id="61" name="AutoShape 10">
          <a:extLst>
            <a:ext uri="{FF2B5EF4-FFF2-40B4-BE49-F238E27FC236}">
              <a16:creationId xmlns:a16="http://schemas.microsoft.com/office/drawing/2014/main" id="{00000000-0008-0000-1B00-00003D000000}"/>
            </a:ext>
          </a:extLst>
        </xdr:cNvPr>
        <xdr:cNvSpPr>
          <a:spLocks noChangeArrowheads="1"/>
        </xdr:cNvSpPr>
      </xdr:nvSpPr>
      <xdr:spPr bwMode="auto">
        <a:xfrm>
          <a:off x="1104900" y="2561491"/>
          <a:ext cx="3438525" cy="324584"/>
        </a:xfrm>
        <a:prstGeom prst="bracketPair">
          <a:avLst>
            <a:gd name="adj" fmla="val 19613"/>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mc:AlternateContent xmlns:mc="http://schemas.openxmlformats.org/markup-compatibility/2006">
    <mc:Choice xmlns:a14="http://schemas.microsoft.com/office/drawing/2010/main" Requires="a14">
      <xdr:twoCellAnchor editAs="oneCell">
        <xdr:from>
          <xdr:col>9</xdr:col>
          <xdr:colOff>161925</xdr:colOff>
          <xdr:row>13</xdr:row>
          <xdr:rowOff>152400</xdr:rowOff>
        </xdr:from>
        <xdr:to>
          <xdr:col>11</xdr:col>
          <xdr:colOff>104775</xdr:colOff>
          <xdr:row>14</xdr:row>
          <xdr:rowOff>161925</xdr:rowOff>
        </xdr:to>
        <xdr:sp macro="" textlink="">
          <xdr:nvSpPr>
            <xdr:cNvPr id="255068" name="Check Box 92" hidden="1">
              <a:extLst>
                <a:ext uri="{63B3BB69-23CF-44E3-9099-C40C66FF867C}">
                  <a14:compatExt spid="_x0000_s255068"/>
                </a:ext>
                <a:ext uri="{FF2B5EF4-FFF2-40B4-BE49-F238E27FC236}">
                  <a16:creationId xmlns:a16="http://schemas.microsoft.com/office/drawing/2014/main" id="{00000000-0008-0000-1400-00005CE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161925</xdr:colOff>
          <xdr:row>13</xdr:row>
          <xdr:rowOff>152400</xdr:rowOff>
        </xdr:from>
        <xdr:to>
          <xdr:col>19</xdr:col>
          <xdr:colOff>104775</xdr:colOff>
          <xdr:row>14</xdr:row>
          <xdr:rowOff>161925</xdr:rowOff>
        </xdr:to>
        <xdr:sp macro="" textlink="">
          <xdr:nvSpPr>
            <xdr:cNvPr id="255069" name="Check Box 93" hidden="1">
              <a:extLst>
                <a:ext uri="{63B3BB69-23CF-44E3-9099-C40C66FF867C}">
                  <a14:compatExt spid="_x0000_s255069"/>
                </a:ext>
                <a:ext uri="{FF2B5EF4-FFF2-40B4-BE49-F238E27FC236}">
                  <a16:creationId xmlns:a16="http://schemas.microsoft.com/office/drawing/2014/main" id="{00000000-0008-0000-1400-00005DE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0</xdr:colOff>
          <xdr:row>41</xdr:row>
          <xdr:rowOff>0</xdr:rowOff>
        </xdr:from>
        <xdr:to>
          <xdr:col>26</xdr:col>
          <xdr:colOff>0</xdr:colOff>
          <xdr:row>42</xdr:row>
          <xdr:rowOff>0</xdr:rowOff>
        </xdr:to>
        <xdr:grpSp>
          <xdr:nvGrpSpPr>
            <xdr:cNvPr id="64" name="グループ化 63">
              <a:extLst>
                <a:ext uri="{FF2B5EF4-FFF2-40B4-BE49-F238E27FC236}">
                  <a16:creationId xmlns:a16="http://schemas.microsoft.com/office/drawing/2014/main" id="{00000000-0008-0000-1B00-000040000000}"/>
                </a:ext>
              </a:extLst>
            </xdr:cNvPr>
            <xdr:cNvGrpSpPr/>
          </xdr:nvGrpSpPr>
          <xdr:grpSpPr>
            <a:xfrm>
              <a:off x="3200400" y="6915150"/>
              <a:ext cx="1447800" cy="171450"/>
              <a:chOff x="3105154" y="1085850"/>
              <a:chExt cx="1447802" cy="209550"/>
            </a:xfrm>
          </xdr:grpSpPr>
          <xdr:sp macro="" textlink="">
            <xdr:nvSpPr>
              <xdr:cNvPr id="255070" name="Check Box 94" hidden="1">
                <a:extLst>
                  <a:ext uri="{63B3BB69-23CF-44E3-9099-C40C66FF867C}">
                    <a14:compatExt spid="_x0000_s255070"/>
                  </a:ext>
                  <a:ext uri="{FF2B5EF4-FFF2-40B4-BE49-F238E27FC236}">
                    <a16:creationId xmlns:a16="http://schemas.microsoft.com/office/drawing/2014/main" id="{00000000-0008-0000-1400-00005EE40300}"/>
                  </a:ext>
                </a:extLst>
              </xdr:cNvPr>
              <xdr:cNvSpPr/>
            </xdr:nvSpPr>
            <xdr:spPr bwMode="auto">
              <a:xfrm>
                <a:off x="3105154" y="1085850"/>
                <a:ext cx="66675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255071" name="Check Box 95" hidden="1">
                <a:extLst>
                  <a:ext uri="{63B3BB69-23CF-44E3-9099-C40C66FF867C}">
                    <a14:compatExt spid="_x0000_s255071"/>
                  </a:ext>
                  <a:ext uri="{FF2B5EF4-FFF2-40B4-BE49-F238E27FC236}">
                    <a16:creationId xmlns:a16="http://schemas.microsoft.com/office/drawing/2014/main" id="{00000000-0008-0000-1400-00005FE40300}"/>
                  </a:ext>
                </a:extLst>
              </xdr:cNvPr>
              <xdr:cNvSpPr/>
            </xdr:nvSpPr>
            <xdr:spPr bwMode="auto">
              <a:xfrm>
                <a:off x="3876681" y="1085850"/>
                <a:ext cx="676275"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xdr:twoCellAnchor>
    <xdr:from>
      <xdr:col>2</xdr:col>
      <xdr:colOff>104775</xdr:colOff>
      <xdr:row>47</xdr:row>
      <xdr:rowOff>161925</xdr:rowOff>
    </xdr:from>
    <xdr:to>
      <xdr:col>25</xdr:col>
      <xdr:colOff>95250</xdr:colOff>
      <xdr:row>49</xdr:row>
      <xdr:rowOff>76200</xdr:rowOff>
    </xdr:to>
    <xdr:sp macro="" textlink="">
      <xdr:nvSpPr>
        <xdr:cNvPr id="76" name="AutoShape 7">
          <a:extLst>
            <a:ext uri="{FF2B5EF4-FFF2-40B4-BE49-F238E27FC236}">
              <a16:creationId xmlns:a16="http://schemas.microsoft.com/office/drawing/2014/main" id="{00000000-0008-0000-1B00-00004C000000}"/>
            </a:ext>
          </a:extLst>
        </xdr:cNvPr>
        <xdr:cNvSpPr>
          <a:spLocks noChangeArrowheads="1"/>
        </xdr:cNvSpPr>
      </xdr:nvSpPr>
      <xdr:spPr bwMode="auto">
        <a:xfrm>
          <a:off x="409575" y="6648450"/>
          <a:ext cx="4152900" cy="428625"/>
        </a:xfrm>
        <a:prstGeom prst="bracketPair">
          <a:avLst>
            <a:gd name="adj" fmla="val 15754"/>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mc:AlternateContent xmlns:mc="http://schemas.openxmlformats.org/markup-compatibility/2006">
    <mc:Choice xmlns:a14="http://schemas.microsoft.com/office/drawing/2010/main" Requires="a14">
      <xdr:twoCellAnchor editAs="oneCell">
        <xdr:from>
          <xdr:col>2</xdr:col>
          <xdr:colOff>161925</xdr:colOff>
          <xdr:row>43</xdr:row>
          <xdr:rowOff>152400</xdr:rowOff>
        </xdr:from>
        <xdr:to>
          <xdr:col>4</xdr:col>
          <xdr:colOff>104775</xdr:colOff>
          <xdr:row>44</xdr:row>
          <xdr:rowOff>161925</xdr:rowOff>
        </xdr:to>
        <xdr:sp macro="" textlink="">
          <xdr:nvSpPr>
            <xdr:cNvPr id="255078" name="Check Box 102" hidden="1">
              <a:extLst>
                <a:ext uri="{63B3BB69-23CF-44E3-9099-C40C66FF867C}">
                  <a14:compatExt spid="_x0000_s255078"/>
                </a:ext>
                <a:ext uri="{FF2B5EF4-FFF2-40B4-BE49-F238E27FC236}">
                  <a16:creationId xmlns:a16="http://schemas.microsoft.com/office/drawing/2014/main" id="{00000000-0008-0000-1400-000066E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161925</xdr:colOff>
          <xdr:row>45</xdr:row>
          <xdr:rowOff>0</xdr:rowOff>
        </xdr:from>
        <xdr:to>
          <xdr:col>4</xdr:col>
          <xdr:colOff>104775</xdr:colOff>
          <xdr:row>46</xdr:row>
          <xdr:rowOff>9525</xdr:rowOff>
        </xdr:to>
        <xdr:sp macro="" textlink="">
          <xdr:nvSpPr>
            <xdr:cNvPr id="255079" name="Check Box 103" hidden="1">
              <a:extLst>
                <a:ext uri="{63B3BB69-23CF-44E3-9099-C40C66FF867C}">
                  <a14:compatExt spid="_x0000_s255079"/>
                </a:ext>
                <a:ext uri="{FF2B5EF4-FFF2-40B4-BE49-F238E27FC236}">
                  <a16:creationId xmlns:a16="http://schemas.microsoft.com/office/drawing/2014/main" id="{00000000-0008-0000-1400-000067E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6</xdr:col>
      <xdr:colOff>76200</xdr:colOff>
      <xdr:row>45</xdr:row>
      <xdr:rowOff>18316</xdr:rowOff>
    </xdr:from>
    <xdr:to>
      <xdr:col>25</xdr:col>
      <xdr:colOff>76200</xdr:colOff>
      <xdr:row>47</xdr:row>
      <xdr:rowOff>0</xdr:rowOff>
    </xdr:to>
    <xdr:sp macro="" textlink="">
      <xdr:nvSpPr>
        <xdr:cNvPr id="79" name="AutoShape 10">
          <a:extLst>
            <a:ext uri="{FF2B5EF4-FFF2-40B4-BE49-F238E27FC236}">
              <a16:creationId xmlns:a16="http://schemas.microsoft.com/office/drawing/2014/main" id="{00000000-0008-0000-1B00-00004F000000}"/>
            </a:ext>
          </a:extLst>
        </xdr:cNvPr>
        <xdr:cNvSpPr>
          <a:spLocks noChangeArrowheads="1"/>
        </xdr:cNvSpPr>
      </xdr:nvSpPr>
      <xdr:spPr bwMode="auto">
        <a:xfrm>
          <a:off x="1104900" y="6161941"/>
          <a:ext cx="3438525" cy="324584"/>
        </a:xfrm>
        <a:prstGeom prst="bracketPair">
          <a:avLst>
            <a:gd name="adj" fmla="val 1364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mc:AlternateContent xmlns:mc="http://schemas.openxmlformats.org/markup-compatibility/2006">
    <mc:Choice xmlns:a14="http://schemas.microsoft.com/office/drawing/2010/main" Requires="a14">
      <xdr:twoCellAnchor>
        <xdr:from>
          <xdr:col>18</xdr:col>
          <xdr:colOff>0</xdr:colOff>
          <xdr:row>42</xdr:row>
          <xdr:rowOff>0</xdr:rowOff>
        </xdr:from>
        <xdr:to>
          <xdr:col>26</xdr:col>
          <xdr:colOff>0</xdr:colOff>
          <xdr:row>43</xdr:row>
          <xdr:rowOff>0</xdr:rowOff>
        </xdr:to>
        <xdr:grpSp>
          <xdr:nvGrpSpPr>
            <xdr:cNvPr id="80" name="グループ化 79">
              <a:extLst>
                <a:ext uri="{FF2B5EF4-FFF2-40B4-BE49-F238E27FC236}">
                  <a16:creationId xmlns:a16="http://schemas.microsoft.com/office/drawing/2014/main" id="{00000000-0008-0000-1B00-000050000000}"/>
                </a:ext>
              </a:extLst>
            </xdr:cNvPr>
            <xdr:cNvGrpSpPr/>
          </xdr:nvGrpSpPr>
          <xdr:grpSpPr>
            <a:xfrm>
              <a:off x="3200400" y="7086600"/>
              <a:ext cx="1447800" cy="171450"/>
              <a:chOff x="3105154" y="1085850"/>
              <a:chExt cx="1447802" cy="209550"/>
            </a:xfrm>
          </xdr:grpSpPr>
          <xdr:sp macro="" textlink="">
            <xdr:nvSpPr>
              <xdr:cNvPr id="255080" name="Check Box 104" hidden="1">
                <a:extLst>
                  <a:ext uri="{63B3BB69-23CF-44E3-9099-C40C66FF867C}">
                    <a14:compatExt spid="_x0000_s255080"/>
                  </a:ext>
                  <a:ext uri="{FF2B5EF4-FFF2-40B4-BE49-F238E27FC236}">
                    <a16:creationId xmlns:a16="http://schemas.microsoft.com/office/drawing/2014/main" id="{00000000-0008-0000-1400-000068E40300}"/>
                  </a:ext>
                </a:extLst>
              </xdr:cNvPr>
              <xdr:cNvSpPr/>
            </xdr:nvSpPr>
            <xdr:spPr bwMode="auto">
              <a:xfrm>
                <a:off x="3105154" y="1085850"/>
                <a:ext cx="66675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255081" name="Check Box 105" hidden="1">
                <a:extLst>
                  <a:ext uri="{63B3BB69-23CF-44E3-9099-C40C66FF867C}">
                    <a14:compatExt spid="_x0000_s255081"/>
                  </a:ext>
                  <a:ext uri="{FF2B5EF4-FFF2-40B4-BE49-F238E27FC236}">
                    <a16:creationId xmlns:a16="http://schemas.microsoft.com/office/drawing/2014/main" id="{00000000-0008-0000-1400-000069E40300}"/>
                  </a:ext>
                </a:extLst>
              </xdr:cNvPr>
              <xdr:cNvSpPr/>
            </xdr:nvSpPr>
            <xdr:spPr bwMode="auto">
              <a:xfrm>
                <a:off x="3876681" y="1085850"/>
                <a:ext cx="676275"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161925</xdr:colOff>
          <xdr:row>43</xdr:row>
          <xdr:rowOff>152400</xdr:rowOff>
        </xdr:from>
        <xdr:to>
          <xdr:col>11</xdr:col>
          <xdr:colOff>104775</xdr:colOff>
          <xdr:row>44</xdr:row>
          <xdr:rowOff>161925</xdr:rowOff>
        </xdr:to>
        <xdr:sp macro="" textlink="">
          <xdr:nvSpPr>
            <xdr:cNvPr id="255082" name="Check Box 106" hidden="1">
              <a:extLst>
                <a:ext uri="{63B3BB69-23CF-44E3-9099-C40C66FF867C}">
                  <a14:compatExt spid="_x0000_s255082"/>
                </a:ext>
                <a:ext uri="{FF2B5EF4-FFF2-40B4-BE49-F238E27FC236}">
                  <a16:creationId xmlns:a16="http://schemas.microsoft.com/office/drawing/2014/main" id="{00000000-0008-0000-1400-00006AE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161925</xdr:colOff>
          <xdr:row>43</xdr:row>
          <xdr:rowOff>152400</xdr:rowOff>
        </xdr:from>
        <xdr:to>
          <xdr:col>19</xdr:col>
          <xdr:colOff>104775</xdr:colOff>
          <xdr:row>44</xdr:row>
          <xdr:rowOff>161925</xdr:rowOff>
        </xdr:to>
        <xdr:sp macro="" textlink="">
          <xdr:nvSpPr>
            <xdr:cNvPr id="255083" name="Check Box 107" hidden="1">
              <a:extLst>
                <a:ext uri="{63B3BB69-23CF-44E3-9099-C40C66FF867C}">
                  <a14:compatExt spid="_x0000_s255083"/>
                </a:ext>
                <a:ext uri="{FF2B5EF4-FFF2-40B4-BE49-F238E27FC236}">
                  <a16:creationId xmlns:a16="http://schemas.microsoft.com/office/drawing/2014/main" id="{00000000-0008-0000-1400-00006BE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76200</xdr:colOff>
          <xdr:row>50</xdr:row>
          <xdr:rowOff>0</xdr:rowOff>
        </xdr:from>
        <xdr:to>
          <xdr:col>25</xdr:col>
          <xdr:colOff>76200</xdr:colOff>
          <xdr:row>51</xdr:row>
          <xdr:rowOff>0</xdr:rowOff>
        </xdr:to>
        <xdr:grpSp>
          <xdr:nvGrpSpPr>
            <xdr:cNvPr id="4" name="グループ化 3">
              <a:extLst>
                <a:ext uri="{FF2B5EF4-FFF2-40B4-BE49-F238E27FC236}">
                  <a16:creationId xmlns:a16="http://schemas.microsoft.com/office/drawing/2014/main" id="{00000000-0008-0000-1B00-000004000000}"/>
                </a:ext>
              </a:extLst>
            </xdr:cNvPr>
            <xdr:cNvGrpSpPr/>
          </xdr:nvGrpSpPr>
          <xdr:grpSpPr>
            <a:xfrm>
              <a:off x="2552700" y="8458200"/>
              <a:ext cx="1990725" cy="171450"/>
              <a:chOff x="2552700" y="8715375"/>
              <a:chExt cx="1990729" cy="209550"/>
            </a:xfrm>
          </xdr:grpSpPr>
          <xdr:sp macro="" textlink="">
            <xdr:nvSpPr>
              <xdr:cNvPr id="255084" name="Check Box 108" hidden="1">
                <a:extLst>
                  <a:ext uri="{63B3BB69-23CF-44E3-9099-C40C66FF867C}">
                    <a14:compatExt spid="_x0000_s255084"/>
                  </a:ext>
                  <a:ext uri="{FF2B5EF4-FFF2-40B4-BE49-F238E27FC236}">
                    <a16:creationId xmlns:a16="http://schemas.microsoft.com/office/drawing/2014/main" id="{00000000-0008-0000-1400-00006CE40300}"/>
                  </a:ext>
                </a:extLst>
              </xdr:cNvPr>
              <xdr:cNvSpPr/>
            </xdr:nvSpPr>
            <xdr:spPr bwMode="auto">
              <a:xfrm>
                <a:off x="2552700" y="8715375"/>
                <a:ext cx="52387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255085" name="Check Box 109" hidden="1">
                <a:extLst>
                  <a:ext uri="{63B3BB69-23CF-44E3-9099-C40C66FF867C}">
                    <a14:compatExt spid="_x0000_s255085"/>
                  </a:ext>
                  <a:ext uri="{FF2B5EF4-FFF2-40B4-BE49-F238E27FC236}">
                    <a16:creationId xmlns:a16="http://schemas.microsoft.com/office/drawing/2014/main" id="{00000000-0008-0000-1400-00006DE40300}"/>
                  </a:ext>
                </a:extLst>
              </xdr:cNvPr>
              <xdr:cNvSpPr/>
            </xdr:nvSpPr>
            <xdr:spPr bwMode="auto">
              <a:xfrm>
                <a:off x="3057525" y="8715375"/>
                <a:ext cx="85725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受審予定・</a:t>
                </a:r>
              </a:p>
            </xdr:txBody>
          </xdr:sp>
          <xdr:sp macro="" textlink="">
            <xdr:nvSpPr>
              <xdr:cNvPr id="255086" name="Check Box 110" hidden="1">
                <a:extLst>
                  <a:ext uri="{63B3BB69-23CF-44E3-9099-C40C66FF867C}">
                    <a14:compatExt spid="_x0000_s255086"/>
                  </a:ext>
                  <a:ext uri="{FF2B5EF4-FFF2-40B4-BE49-F238E27FC236}">
                    <a16:creationId xmlns:a16="http://schemas.microsoft.com/office/drawing/2014/main" id="{00000000-0008-0000-1400-00006EE40300}"/>
                  </a:ext>
                </a:extLst>
              </xdr:cNvPr>
              <xdr:cNvSpPr/>
            </xdr:nvSpPr>
            <xdr:spPr bwMode="auto">
              <a:xfrm>
                <a:off x="3867153" y="8715806"/>
                <a:ext cx="676276" cy="1714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190500</xdr:colOff>
          <xdr:row>8</xdr:row>
          <xdr:rowOff>171450</xdr:rowOff>
        </xdr:from>
        <xdr:to>
          <xdr:col>3</xdr:col>
          <xdr:colOff>85725</xdr:colOff>
          <xdr:row>10</xdr:row>
          <xdr:rowOff>9525</xdr:rowOff>
        </xdr:to>
        <xdr:sp macro="" textlink="">
          <xdr:nvSpPr>
            <xdr:cNvPr id="1530881" name="Check Box 1" hidden="1">
              <a:extLst>
                <a:ext uri="{63B3BB69-23CF-44E3-9099-C40C66FF867C}">
                  <a14:compatExt spid="_x0000_s1530881"/>
                </a:ext>
                <a:ext uri="{FF2B5EF4-FFF2-40B4-BE49-F238E27FC236}">
                  <a16:creationId xmlns:a16="http://schemas.microsoft.com/office/drawing/2014/main" id="{00000000-0008-0000-0300-0000015C1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7</xdr:row>
          <xdr:rowOff>180975</xdr:rowOff>
        </xdr:from>
        <xdr:to>
          <xdr:col>3</xdr:col>
          <xdr:colOff>85725</xdr:colOff>
          <xdr:row>9</xdr:row>
          <xdr:rowOff>28575</xdr:rowOff>
        </xdr:to>
        <xdr:sp macro="" textlink="">
          <xdr:nvSpPr>
            <xdr:cNvPr id="1530882" name="Check Box 2" hidden="1">
              <a:extLst>
                <a:ext uri="{63B3BB69-23CF-44E3-9099-C40C66FF867C}">
                  <a14:compatExt spid="_x0000_s1530882"/>
                </a:ext>
                <a:ext uri="{FF2B5EF4-FFF2-40B4-BE49-F238E27FC236}">
                  <a16:creationId xmlns:a16="http://schemas.microsoft.com/office/drawing/2014/main" id="{00000000-0008-0000-0300-0000025C1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8</xdr:row>
          <xdr:rowOff>190500</xdr:rowOff>
        </xdr:from>
        <xdr:to>
          <xdr:col>6</xdr:col>
          <xdr:colOff>152400</xdr:colOff>
          <xdr:row>10</xdr:row>
          <xdr:rowOff>28575</xdr:rowOff>
        </xdr:to>
        <xdr:sp macro="" textlink="">
          <xdr:nvSpPr>
            <xdr:cNvPr id="1530883" name="Check Box 3" hidden="1">
              <a:extLst>
                <a:ext uri="{63B3BB69-23CF-44E3-9099-C40C66FF867C}">
                  <a14:compatExt spid="_x0000_s1530883"/>
                </a:ext>
                <a:ext uri="{FF2B5EF4-FFF2-40B4-BE49-F238E27FC236}">
                  <a16:creationId xmlns:a16="http://schemas.microsoft.com/office/drawing/2014/main" id="{00000000-0008-0000-0300-0000035C1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8</xdr:row>
          <xdr:rowOff>0</xdr:rowOff>
        </xdr:from>
        <xdr:to>
          <xdr:col>6</xdr:col>
          <xdr:colOff>152400</xdr:colOff>
          <xdr:row>9</xdr:row>
          <xdr:rowOff>38100</xdr:rowOff>
        </xdr:to>
        <xdr:sp macro="" textlink="">
          <xdr:nvSpPr>
            <xdr:cNvPr id="1530884" name="Check Box 4" hidden="1">
              <a:extLst>
                <a:ext uri="{63B3BB69-23CF-44E3-9099-C40C66FF867C}">
                  <a14:compatExt spid="_x0000_s1530884"/>
                </a:ext>
                <a:ext uri="{FF2B5EF4-FFF2-40B4-BE49-F238E27FC236}">
                  <a16:creationId xmlns:a16="http://schemas.microsoft.com/office/drawing/2014/main" id="{00000000-0008-0000-0300-0000045C1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8</xdr:row>
          <xdr:rowOff>190500</xdr:rowOff>
        </xdr:from>
        <xdr:to>
          <xdr:col>9</xdr:col>
          <xdr:colOff>152400</xdr:colOff>
          <xdr:row>10</xdr:row>
          <xdr:rowOff>28575</xdr:rowOff>
        </xdr:to>
        <xdr:sp macro="" textlink="">
          <xdr:nvSpPr>
            <xdr:cNvPr id="1530885" name="Check Box 5" hidden="1">
              <a:extLst>
                <a:ext uri="{63B3BB69-23CF-44E3-9099-C40C66FF867C}">
                  <a14:compatExt spid="_x0000_s1530885"/>
                </a:ext>
                <a:ext uri="{FF2B5EF4-FFF2-40B4-BE49-F238E27FC236}">
                  <a16:creationId xmlns:a16="http://schemas.microsoft.com/office/drawing/2014/main" id="{00000000-0008-0000-0300-0000055C1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8</xdr:row>
          <xdr:rowOff>0</xdr:rowOff>
        </xdr:from>
        <xdr:to>
          <xdr:col>9</xdr:col>
          <xdr:colOff>152400</xdr:colOff>
          <xdr:row>9</xdr:row>
          <xdr:rowOff>38100</xdr:rowOff>
        </xdr:to>
        <xdr:sp macro="" textlink="">
          <xdr:nvSpPr>
            <xdr:cNvPr id="1530886" name="Check Box 6" hidden="1">
              <a:extLst>
                <a:ext uri="{63B3BB69-23CF-44E3-9099-C40C66FF867C}">
                  <a14:compatExt spid="_x0000_s1530886"/>
                </a:ext>
                <a:ext uri="{FF2B5EF4-FFF2-40B4-BE49-F238E27FC236}">
                  <a16:creationId xmlns:a16="http://schemas.microsoft.com/office/drawing/2014/main" id="{00000000-0008-0000-0300-0000065C1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xdr:from>
      <xdr:col>23</xdr:col>
      <xdr:colOff>181535</xdr:colOff>
      <xdr:row>38</xdr:row>
      <xdr:rowOff>11205</xdr:rowOff>
    </xdr:from>
    <xdr:to>
      <xdr:col>25</xdr:col>
      <xdr:colOff>86285</xdr:colOff>
      <xdr:row>45</xdr:row>
      <xdr:rowOff>11205</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4486835" y="6821580"/>
          <a:ext cx="285750" cy="1352550"/>
          <a:chOff x="2876550" y="5372053"/>
          <a:chExt cx="266700" cy="1028677"/>
        </a:xfrm>
      </xdr:grpSpPr>
      <xdr:sp macro="" textlink="">
        <xdr:nvSpPr>
          <xdr:cNvPr id="3" name="Check Box 13" hidden="1">
            <a:extLst>
              <a:ext uri="{63B3BB69-23CF-44E3-9099-C40C66FF867C}">
                <a14:compatExt xmlns:a14="http://schemas.microsoft.com/office/drawing/2010/main" spid="_x0000_s1412109"/>
              </a:ext>
              <a:ext uri="{FF2B5EF4-FFF2-40B4-BE49-F238E27FC236}">
                <a16:creationId xmlns:a16="http://schemas.microsoft.com/office/drawing/2014/main" id="{00000000-0008-0000-0300-000003000000}"/>
              </a:ext>
            </a:extLst>
          </xdr:cNvPr>
          <xdr:cNvSpPr/>
        </xdr:nvSpPr>
        <xdr:spPr bwMode="auto">
          <a:xfrm>
            <a:off x="2876550" y="5372053"/>
            <a:ext cx="266700" cy="1714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 name="Check Box 14" hidden="1">
            <a:extLst>
              <a:ext uri="{63B3BB69-23CF-44E3-9099-C40C66FF867C}">
                <a14:compatExt xmlns:a14="http://schemas.microsoft.com/office/drawing/2010/main" spid="_x0000_s1412110"/>
              </a:ext>
              <a:ext uri="{FF2B5EF4-FFF2-40B4-BE49-F238E27FC236}">
                <a16:creationId xmlns:a16="http://schemas.microsoft.com/office/drawing/2014/main" id="{00000000-0008-0000-0300-000004000000}"/>
              </a:ext>
            </a:extLst>
          </xdr:cNvPr>
          <xdr:cNvSpPr/>
        </xdr:nvSpPr>
        <xdr:spPr bwMode="auto">
          <a:xfrm>
            <a:off x="2876550" y="5543550"/>
            <a:ext cx="26670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5" name="Check Box 15" hidden="1">
            <a:extLst>
              <a:ext uri="{63B3BB69-23CF-44E3-9099-C40C66FF867C}">
                <a14:compatExt xmlns:a14="http://schemas.microsoft.com/office/drawing/2010/main" spid="_x0000_s1412111"/>
              </a:ext>
              <a:ext uri="{FF2B5EF4-FFF2-40B4-BE49-F238E27FC236}">
                <a16:creationId xmlns:a16="http://schemas.microsoft.com/office/drawing/2014/main" id="{00000000-0008-0000-0300-000005000000}"/>
              </a:ext>
            </a:extLst>
          </xdr:cNvPr>
          <xdr:cNvSpPr/>
        </xdr:nvSpPr>
        <xdr:spPr bwMode="auto">
          <a:xfrm>
            <a:off x="2876550" y="6057899"/>
            <a:ext cx="26670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6" name="Check Box 16" hidden="1">
            <a:extLst>
              <a:ext uri="{63B3BB69-23CF-44E3-9099-C40C66FF867C}">
                <a14:compatExt xmlns:a14="http://schemas.microsoft.com/office/drawing/2010/main" spid="_x0000_s1412112"/>
              </a:ext>
              <a:ext uri="{FF2B5EF4-FFF2-40B4-BE49-F238E27FC236}">
                <a16:creationId xmlns:a16="http://schemas.microsoft.com/office/drawing/2014/main" id="{00000000-0008-0000-0300-000006000000}"/>
              </a:ext>
            </a:extLst>
          </xdr:cNvPr>
          <xdr:cNvSpPr/>
        </xdr:nvSpPr>
        <xdr:spPr bwMode="auto">
          <a:xfrm>
            <a:off x="2876550" y="6229282"/>
            <a:ext cx="266700" cy="17144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fLocksWithSheet="0"/>
  </xdr:twoCellAnchor>
  <xdr:twoCellAnchor>
    <xdr:from>
      <xdr:col>25</xdr:col>
      <xdr:colOff>44823</xdr:colOff>
      <xdr:row>49</xdr:row>
      <xdr:rowOff>56029</xdr:rowOff>
    </xdr:from>
    <xdr:to>
      <xdr:col>25</xdr:col>
      <xdr:colOff>154081</xdr:colOff>
      <xdr:row>53</xdr:row>
      <xdr:rowOff>180974</xdr:rowOff>
    </xdr:to>
    <xdr:sp macro="" textlink="">
      <xdr:nvSpPr>
        <xdr:cNvPr id="7" name="右中かっこ 6">
          <a:extLst>
            <a:ext uri="{FF2B5EF4-FFF2-40B4-BE49-F238E27FC236}">
              <a16:creationId xmlns:a16="http://schemas.microsoft.com/office/drawing/2014/main" id="{00000000-0008-0000-0300-000007000000}"/>
            </a:ext>
          </a:extLst>
        </xdr:cNvPr>
        <xdr:cNvSpPr/>
      </xdr:nvSpPr>
      <xdr:spPr>
        <a:xfrm>
          <a:off x="4728882" y="8919882"/>
          <a:ext cx="109258" cy="931768"/>
        </a:xfrm>
        <a:prstGeom prst="rightBrace">
          <a:avLst/>
        </a:prstGeom>
        <a:ln w="19050"/>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179986</xdr:colOff>
      <xdr:row>30</xdr:row>
      <xdr:rowOff>127001</xdr:rowOff>
    </xdr:from>
    <xdr:to>
      <xdr:col>34</xdr:col>
      <xdr:colOff>42469</xdr:colOff>
      <xdr:row>31</xdr:row>
      <xdr:rowOff>133341</xdr:rowOff>
    </xdr:to>
    <xdr:grpSp>
      <xdr:nvGrpSpPr>
        <xdr:cNvPr id="8" name="グループ化 7">
          <a:extLst>
            <a:ext uri="{FF2B5EF4-FFF2-40B4-BE49-F238E27FC236}">
              <a16:creationId xmlns:a16="http://schemas.microsoft.com/office/drawing/2014/main" id="{00000000-0008-0000-0300-000008000000}"/>
            </a:ext>
          </a:extLst>
        </xdr:cNvPr>
        <xdr:cNvGrpSpPr/>
      </xdr:nvGrpSpPr>
      <xdr:grpSpPr>
        <a:xfrm>
          <a:off x="4675786" y="5565776"/>
          <a:ext cx="1767483" cy="196840"/>
          <a:chOff x="3313078" y="1031271"/>
          <a:chExt cx="1122436" cy="221391"/>
        </a:xfrm>
      </xdr:grpSpPr>
      <xdr:sp macro="" textlink="">
        <xdr:nvSpPr>
          <xdr:cNvPr id="9" name="Check Box 27" descr="ない" hidden="1">
            <a:extLst>
              <a:ext uri="{63B3BB69-23CF-44E3-9099-C40C66FF867C}">
                <a14:compatExt xmlns:a14="http://schemas.microsoft.com/office/drawing/2010/main" spid="_x0000_s1412123"/>
              </a:ext>
              <a:ext uri="{FF2B5EF4-FFF2-40B4-BE49-F238E27FC236}">
                <a16:creationId xmlns:a16="http://schemas.microsoft.com/office/drawing/2014/main" id="{00000000-0008-0000-0300-000009000000}"/>
              </a:ext>
            </a:extLst>
          </xdr:cNvPr>
          <xdr:cNvSpPr/>
        </xdr:nvSpPr>
        <xdr:spPr bwMode="auto">
          <a:xfrm>
            <a:off x="3949733" y="1031271"/>
            <a:ext cx="485781"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sp macro="" textlink="">
        <xdr:nvSpPr>
          <xdr:cNvPr id="10" name="Check Box 28" descr="ない" hidden="1">
            <a:extLst>
              <a:ext uri="{63B3BB69-23CF-44E3-9099-C40C66FF867C}">
                <a14:compatExt xmlns:a14="http://schemas.microsoft.com/office/drawing/2010/main" spid="_x0000_s1412124"/>
              </a:ext>
              <a:ext uri="{FF2B5EF4-FFF2-40B4-BE49-F238E27FC236}">
                <a16:creationId xmlns:a16="http://schemas.microsoft.com/office/drawing/2014/main" id="{00000000-0008-0000-0300-00000A000000}"/>
              </a:ext>
            </a:extLst>
          </xdr:cNvPr>
          <xdr:cNvSpPr/>
        </xdr:nvSpPr>
        <xdr:spPr bwMode="auto">
          <a:xfrm>
            <a:off x="3313078" y="1043112"/>
            <a:ext cx="485781"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grpSp>
    <xdr:clientData/>
  </xdr:twoCellAnchor>
  <mc:AlternateContent xmlns:mc="http://schemas.openxmlformats.org/markup-compatibility/2006">
    <mc:Choice xmlns:a14="http://schemas.microsoft.com/office/drawing/2010/main" Requires="a14">
      <xdr:twoCellAnchor>
        <xdr:from>
          <xdr:col>20</xdr:col>
          <xdr:colOff>171450</xdr:colOff>
          <xdr:row>22</xdr:row>
          <xdr:rowOff>161925</xdr:rowOff>
        </xdr:from>
        <xdr:to>
          <xdr:col>22</xdr:col>
          <xdr:colOff>76200</xdr:colOff>
          <xdr:row>23</xdr:row>
          <xdr:rowOff>171450</xdr:rowOff>
        </xdr:to>
        <xdr:sp macro="" textlink="">
          <xdr:nvSpPr>
            <xdr:cNvPr id="1530890" name="Check Box 10" hidden="1">
              <a:extLst>
                <a:ext uri="{63B3BB69-23CF-44E3-9099-C40C66FF867C}">
                  <a14:compatExt spid="_x0000_s1530890"/>
                </a:ext>
                <a:ext uri="{FF2B5EF4-FFF2-40B4-BE49-F238E27FC236}">
                  <a16:creationId xmlns:a16="http://schemas.microsoft.com/office/drawing/2014/main" id="{00000000-0008-0000-0300-00000A5C1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20</xdr:col>
          <xdr:colOff>171450</xdr:colOff>
          <xdr:row>23</xdr:row>
          <xdr:rowOff>171450</xdr:rowOff>
        </xdr:from>
        <xdr:to>
          <xdr:col>22</xdr:col>
          <xdr:colOff>76200</xdr:colOff>
          <xdr:row>25</xdr:row>
          <xdr:rowOff>9525</xdr:rowOff>
        </xdr:to>
        <xdr:sp macro="" textlink="">
          <xdr:nvSpPr>
            <xdr:cNvPr id="1530891" name="Check Box 11" hidden="1">
              <a:extLst>
                <a:ext uri="{63B3BB69-23CF-44E3-9099-C40C66FF867C}">
                  <a14:compatExt spid="_x0000_s1530891"/>
                </a:ext>
                <a:ext uri="{FF2B5EF4-FFF2-40B4-BE49-F238E27FC236}">
                  <a16:creationId xmlns:a16="http://schemas.microsoft.com/office/drawing/2014/main" id="{00000000-0008-0000-0300-00000B5C1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20</xdr:col>
          <xdr:colOff>171450</xdr:colOff>
          <xdr:row>26</xdr:row>
          <xdr:rowOff>161925</xdr:rowOff>
        </xdr:from>
        <xdr:to>
          <xdr:col>22</xdr:col>
          <xdr:colOff>76200</xdr:colOff>
          <xdr:row>28</xdr:row>
          <xdr:rowOff>0</xdr:rowOff>
        </xdr:to>
        <xdr:sp macro="" textlink="">
          <xdr:nvSpPr>
            <xdr:cNvPr id="1530892" name="Check Box 12" hidden="1">
              <a:extLst>
                <a:ext uri="{63B3BB69-23CF-44E3-9099-C40C66FF867C}">
                  <a14:compatExt spid="_x0000_s1530892"/>
                </a:ext>
                <a:ext uri="{FF2B5EF4-FFF2-40B4-BE49-F238E27FC236}">
                  <a16:creationId xmlns:a16="http://schemas.microsoft.com/office/drawing/2014/main" id="{00000000-0008-0000-0300-00000C5C1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20</xdr:col>
          <xdr:colOff>171450</xdr:colOff>
          <xdr:row>26</xdr:row>
          <xdr:rowOff>0</xdr:rowOff>
        </xdr:from>
        <xdr:to>
          <xdr:col>22</xdr:col>
          <xdr:colOff>76200</xdr:colOff>
          <xdr:row>27</xdr:row>
          <xdr:rowOff>9525</xdr:rowOff>
        </xdr:to>
        <xdr:sp macro="" textlink="">
          <xdr:nvSpPr>
            <xdr:cNvPr id="1530893" name="Check Box 13" hidden="1">
              <a:extLst>
                <a:ext uri="{63B3BB69-23CF-44E3-9099-C40C66FF867C}">
                  <a14:compatExt spid="_x0000_s1530893"/>
                </a:ext>
                <a:ext uri="{FF2B5EF4-FFF2-40B4-BE49-F238E27FC236}">
                  <a16:creationId xmlns:a16="http://schemas.microsoft.com/office/drawing/2014/main" id="{00000000-0008-0000-0300-00000D5C1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xdr:from>
      <xdr:col>61</xdr:col>
      <xdr:colOff>9525</xdr:colOff>
      <xdr:row>39</xdr:row>
      <xdr:rowOff>54777</xdr:rowOff>
    </xdr:from>
    <xdr:to>
      <xdr:col>63</xdr:col>
      <xdr:colOff>194733</xdr:colOff>
      <xdr:row>42</xdr:row>
      <xdr:rowOff>53975</xdr:rowOff>
    </xdr:to>
    <xdr:sp macro="" textlink="">
      <xdr:nvSpPr>
        <xdr:cNvPr id="11" name="楕円 10">
          <a:extLst>
            <a:ext uri="{FF2B5EF4-FFF2-40B4-BE49-F238E27FC236}">
              <a16:creationId xmlns:a16="http://schemas.microsoft.com/office/drawing/2014/main" id="{00000000-0008-0000-0300-00000B000000}"/>
            </a:ext>
          </a:extLst>
        </xdr:cNvPr>
        <xdr:cNvSpPr/>
      </xdr:nvSpPr>
      <xdr:spPr>
        <a:xfrm>
          <a:off x="11468100" y="7150902"/>
          <a:ext cx="585258" cy="523073"/>
        </a:xfrm>
        <a:prstGeom prst="ellipse">
          <a:avLst/>
        </a:prstGeom>
        <a:noFill/>
        <a:ln>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62</xdr:col>
      <xdr:colOff>95250</xdr:colOff>
      <xdr:row>27</xdr:row>
      <xdr:rowOff>133350</xdr:rowOff>
    </xdr:from>
    <xdr:to>
      <xdr:col>62</xdr:col>
      <xdr:colOff>102129</xdr:colOff>
      <xdr:row>39</xdr:row>
      <xdr:rowOff>54777</xdr:rowOff>
    </xdr:to>
    <xdr:cxnSp macro="">
      <xdr:nvCxnSpPr>
        <xdr:cNvPr id="12" name="直線矢印コネクタ 11">
          <a:extLst>
            <a:ext uri="{FF2B5EF4-FFF2-40B4-BE49-F238E27FC236}">
              <a16:creationId xmlns:a16="http://schemas.microsoft.com/office/drawing/2014/main" id="{00000000-0008-0000-0300-00000C000000}"/>
            </a:ext>
          </a:extLst>
        </xdr:cNvPr>
        <xdr:cNvCxnSpPr>
          <a:endCxn id="11" idx="0"/>
        </xdr:cNvCxnSpPr>
      </xdr:nvCxnSpPr>
      <xdr:spPr>
        <a:xfrm>
          <a:off x="11753850" y="5019675"/>
          <a:ext cx="6879" cy="2016927"/>
        </a:xfrm>
        <a:prstGeom prst="straightConnector1">
          <a:avLst/>
        </a:prstGeom>
        <a:ln w="12700">
          <a:solidFill>
            <a:srgbClr val="FFC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29</xdr:col>
          <xdr:colOff>47625</xdr:colOff>
          <xdr:row>56</xdr:row>
          <xdr:rowOff>133350</xdr:rowOff>
        </xdr:from>
        <xdr:to>
          <xdr:col>33</xdr:col>
          <xdr:colOff>19050</xdr:colOff>
          <xdr:row>58</xdr:row>
          <xdr:rowOff>0</xdr:rowOff>
        </xdr:to>
        <xdr:sp macro="" textlink="">
          <xdr:nvSpPr>
            <xdr:cNvPr id="1530894" name="Check Box 14" descr="ない" hidden="1">
              <a:extLst>
                <a:ext uri="{63B3BB69-23CF-44E3-9099-C40C66FF867C}">
                  <a14:compatExt spid="_x0000_s1530894"/>
                </a:ext>
                <a:ext uri="{FF2B5EF4-FFF2-40B4-BE49-F238E27FC236}">
                  <a16:creationId xmlns:a16="http://schemas.microsoft.com/office/drawing/2014/main" id="{00000000-0008-0000-0300-00000E5C1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171450</xdr:colOff>
          <xdr:row>56</xdr:row>
          <xdr:rowOff>133350</xdr:rowOff>
        </xdr:from>
        <xdr:to>
          <xdr:col>29</xdr:col>
          <xdr:colOff>123825</xdr:colOff>
          <xdr:row>58</xdr:row>
          <xdr:rowOff>0</xdr:rowOff>
        </xdr:to>
        <xdr:sp macro="" textlink="">
          <xdr:nvSpPr>
            <xdr:cNvPr id="1530895" name="Check Box 15" descr="ない" hidden="1">
              <a:extLst>
                <a:ext uri="{63B3BB69-23CF-44E3-9099-C40C66FF867C}">
                  <a14:compatExt spid="_x0000_s1530895"/>
                </a:ext>
                <a:ext uri="{FF2B5EF4-FFF2-40B4-BE49-F238E27FC236}">
                  <a16:creationId xmlns:a16="http://schemas.microsoft.com/office/drawing/2014/main" id="{00000000-0008-0000-0300-00000F5C1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いる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47625</xdr:colOff>
          <xdr:row>58</xdr:row>
          <xdr:rowOff>114300</xdr:rowOff>
        </xdr:from>
        <xdr:to>
          <xdr:col>33</xdr:col>
          <xdr:colOff>19050</xdr:colOff>
          <xdr:row>59</xdr:row>
          <xdr:rowOff>161925</xdr:rowOff>
        </xdr:to>
        <xdr:sp macro="" textlink="">
          <xdr:nvSpPr>
            <xdr:cNvPr id="1530896" name="Check Box 16" descr="ない" hidden="1">
              <a:extLst>
                <a:ext uri="{63B3BB69-23CF-44E3-9099-C40C66FF867C}">
                  <a14:compatExt spid="_x0000_s1530896"/>
                </a:ext>
                <a:ext uri="{FF2B5EF4-FFF2-40B4-BE49-F238E27FC236}">
                  <a16:creationId xmlns:a16="http://schemas.microsoft.com/office/drawing/2014/main" id="{00000000-0008-0000-0300-0000105C1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171450</xdr:colOff>
          <xdr:row>58</xdr:row>
          <xdr:rowOff>114300</xdr:rowOff>
        </xdr:from>
        <xdr:to>
          <xdr:col>29</xdr:col>
          <xdr:colOff>123825</xdr:colOff>
          <xdr:row>59</xdr:row>
          <xdr:rowOff>161925</xdr:rowOff>
        </xdr:to>
        <xdr:sp macro="" textlink="">
          <xdr:nvSpPr>
            <xdr:cNvPr id="1530897" name="Check Box 17" descr="ない" hidden="1">
              <a:extLst>
                <a:ext uri="{63B3BB69-23CF-44E3-9099-C40C66FF867C}">
                  <a14:compatExt spid="_x0000_s1530897"/>
                </a:ext>
                <a:ext uri="{FF2B5EF4-FFF2-40B4-BE49-F238E27FC236}">
                  <a16:creationId xmlns:a16="http://schemas.microsoft.com/office/drawing/2014/main" id="{00000000-0008-0000-0300-0000115C1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いる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47625</xdr:colOff>
          <xdr:row>60</xdr:row>
          <xdr:rowOff>114300</xdr:rowOff>
        </xdr:from>
        <xdr:to>
          <xdr:col>33</xdr:col>
          <xdr:colOff>19050</xdr:colOff>
          <xdr:row>61</xdr:row>
          <xdr:rowOff>161925</xdr:rowOff>
        </xdr:to>
        <xdr:sp macro="" textlink="">
          <xdr:nvSpPr>
            <xdr:cNvPr id="1530898" name="Check Box 18" descr="ない" hidden="1">
              <a:extLst>
                <a:ext uri="{63B3BB69-23CF-44E3-9099-C40C66FF867C}">
                  <a14:compatExt spid="_x0000_s1530898"/>
                </a:ext>
                <a:ext uri="{FF2B5EF4-FFF2-40B4-BE49-F238E27FC236}">
                  <a16:creationId xmlns:a16="http://schemas.microsoft.com/office/drawing/2014/main" id="{00000000-0008-0000-0300-0000125C1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171450</xdr:colOff>
          <xdr:row>60</xdr:row>
          <xdr:rowOff>114300</xdr:rowOff>
        </xdr:from>
        <xdr:to>
          <xdr:col>29</xdr:col>
          <xdr:colOff>123825</xdr:colOff>
          <xdr:row>61</xdr:row>
          <xdr:rowOff>161925</xdr:rowOff>
        </xdr:to>
        <xdr:sp macro="" textlink="">
          <xdr:nvSpPr>
            <xdr:cNvPr id="1530899" name="Check Box 19" descr="ない" hidden="1">
              <a:extLst>
                <a:ext uri="{63B3BB69-23CF-44E3-9099-C40C66FF867C}">
                  <a14:compatExt spid="_x0000_s1530899"/>
                </a:ext>
                <a:ext uri="{FF2B5EF4-FFF2-40B4-BE49-F238E27FC236}">
                  <a16:creationId xmlns:a16="http://schemas.microsoft.com/office/drawing/2014/main" id="{00000000-0008-0000-0300-0000135C1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いる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47625</xdr:colOff>
          <xdr:row>62</xdr:row>
          <xdr:rowOff>114300</xdr:rowOff>
        </xdr:from>
        <xdr:to>
          <xdr:col>33</xdr:col>
          <xdr:colOff>19050</xdr:colOff>
          <xdr:row>63</xdr:row>
          <xdr:rowOff>161925</xdr:rowOff>
        </xdr:to>
        <xdr:sp macro="" textlink="">
          <xdr:nvSpPr>
            <xdr:cNvPr id="1530900" name="Check Box 20" descr="ない" hidden="1">
              <a:extLst>
                <a:ext uri="{63B3BB69-23CF-44E3-9099-C40C66FF867C}">
                  <a14:compatExt spid="_x0000_s1530900"/>
                </a:ext>
                <a:ext uri="{FF2B5EF4-FFF2-40B4-BE49-F238E27FC236}">
                  <a16:creationId xmlns:a16="http://schemas.microsoft.com/office/drawing/2014/main" id="{00000000-0008-0000-0300-0000145C1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171450</xdr:colOff>
          <xdr:row>62</xdr:row>
          <xdr:rowOff>114300</xdr:rowOff>
        </xdr:from>
        <xdr:to>
          <xdr:col>29</xdr:col>
          <xdr:colOff>123825</xdr:colOff>
          <xdr:row>63</xdr:row>
          <xdr:rowOff>161925</xdr:rowOff>
        </xdr:to>
        <xdr:sp macro="" textlink="">
          <xdr:nvSpPr>
            <xdr:cNvPr id="1530901" name="Check Box 21" descr="ない" hidden="1">
              <a:extLst>
                <a:ext uri="{63B3BB69-23CF-44E3-9099-C40C66FF867C}">
                  <a14:compatExt spid="_x0000_s1530901"/>
                </a:ext>
                <a:ext uri="{FF2B5EF4-FFF2-40B4-BE49-F238E27FC236}">
                  <a16:creationId xmlns:a16="http://schemas.microsoft.com/office/drawing/2014/main" id="{00000000-0008-0000-0300-0000155C1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いる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47625</xdr:colOff>
          <xdr:row>64</xdr:row>
          <xdr:rowOff>142875</xdr:rowOff>
        </xdr:from>
        <xdr:to>
          <xdr:col>33</xdr:col>
          <xdr:colOff>19050</xdr:colOff>
          <xdr:row>66</xdr:row>
          <xdr:rowOff>19050</xdr:rowOff>
        </xdr:to>
        <xdr:sp macro="" textlink="">
          <xdr:nvSpPr>
            <xdr:cNvPr id="1530902" name="Check Box 22" descr="ない" hidden="1">
              <a:extLst>
                <a:ext uri="{63B3BB69-23CF-44E3-9099-C40C66FF867C}">
                  <a14:compatExt spid="_x0000_s1530902"/>
                </a:ext>
                <a:ext uri="{FF2B5EF4-FFF2-40B4-BE49-F238E27FC236}">
                  <a16:creationId xmlns:a16="http://schemas.microsoft.com/office/drawing/2014/main" id="{00000000-0008-0000-0300-0000165C1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171450</xdr:colOff>
          <xdr:row>64</xdr:row>
          <xdr:rowOff>142875</xdr:rowOff>
        </xdr:from>
        <xdr:to>
          <xdr:col>29</xdr:col>
          <xdr:colOff>123825</xdr:colOff>
          <xdr:row>66</xdr:row>
          <xdr:rowOff>19050</xdr:rowOff>
        </xdr:to>
        <xdr:sp macro="" textlink="">
          <xdr:nvSpPr>
            <xdr:cNvPr id="1530903" name="Check Box 23" descr="ない" hidden="1">
              <a:extLst>
                <a:ext uri="{63B3BB69-23CF-44E3-9099-C40C66FF867C}">
                  <a14:compatExt spid="_x0000_s1530903"/>
                </a:ext>
                <a:ext uri="{FF2B5EF4-FFF2-40B4-BE49-F238E27FC236}">
                  <a16:creationId xmlns:a16="http://schemas.microsoft.com/office/drawing/2014/main" id="{00000000-0008-0000-0300-0000175C1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いる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47625</xdr:colOff>
          <xdr:row>69</xdr:row>
          <xdr:rowOff>180975</xdr:rowOff>
        </xdr:from>
        <xdr:to>
          <xdr:col>33</xdr:col>
          <xdr:colOff>19050</xdr:colOff>
          <xdr:row>71</xdr:row>
          <xdr:rowOff>19050</xdr:rowOff>
        </xdr:to>
        <xdr:sp macro="" textlink="">
          <xdr:nvSpPr>
            <xdr:cNvPr id="1530904" name="Check Box 24" descr="ない" hidden="1">
              <a:extLst>
                <a:ext uri="{63B3BB69-23CF-44E3-9099-C40C66FF867C}">
                  <a14:compatExt spid="_x0000_s1530904"/>
                </a:ext>
                <a:ext uri="{FF2B5EF4-FFF2-40B4-BE49-F238E27FC236}">
                  <a16:creationId xmlns:a16="http://schemas.microsoft.com/office/drawing/2014/main" id="{00000000-0008-0000-0300-0000185C1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171450</xdr:colOff>
          <xdr:row>69</xdr:row>
          <xdr:rowOff>180975</xdr:rowOff>
        </xdr:from>
        <xdr:to>
          <xdr:col>29</xdr:col>
          <xdr:colOff>123825</xdr:colOff>
          <xdr:row>71</xdr:row>
          <xdr:rowOff>19050</xdr:rowOff>
        </xdr:to>
        <xdr:sp macro="" textlink="">
          <xdr:nvSpPr>
            <xdr:cNvPr id="1530905" name="Check Box 25" descr="ない" hidden="1">
              <a:extLst>
                <a:ext uri="{63B3BB69-23CF-44E3-9099-C40C66FF867C}">
                  <a14:compatExt spid="_x0000_s1530905"/>
                </a:ext>
                <a:ext uri="{FF2B5EF4-FFF2-40B4-BE49-F238E27FC236}">
                  <a16:creationId xmlns:a16="http://schemas.microsoft.com/office/drawing/2014/main" id="{00000000-0008-0000-0300-0000195C1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いる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47625</xdr:colOff>
          <xdr:row>67</xdr:row>
          <xdr:rowOff>152400</xdr:rowOff>
        </xdr:from>
        <xdr:to>
          <xdr:col>33</xdr:col>
          <xdr:colOff>19050</xdr:colOff>
          <xdr:row>68</xdr:row>
          <xdr:rowOff>161925</xdr:rowOff>
        </xdr:to>
        <xdr:sp macro="" textlink="">
          <xdr:nvSpPr>
            <xdr:cNvPr id="1530906" name="Check Box 26" descr="ない" hidden="1">
              <a:extLst>
                <a:ext uri="{63B3BB69-23CF-44E3-9099-C40C66FF867C}">
                  <a14:compatExt spid="_x0000_s1530906"/>
                </a:ext>
                <a:ext uri="{FF2B5EF4-FFF2-40B4-BE49-F238E27FC236}">
                  <a16:creationId xmlns:a16="http://schemas.microsoft.com/office/drawing/2014/main" id="{00000000-0008-0000-0300-00001A5C1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171450</xdr:colOff>
          <xdr:row>67</xdr:row>
          <xdr:rowOff>152400</xdr:rowOff>
        </xdr:from>
        <xdr:to>
          <xdr:col>29</xdr:col>
          <xdr:colOff>123825</xdr:colOff>
          <xdr:row>68</xdr:row>
          <xdr:rowOff>161925</xdr:rowOff>
        </xdr:to>
        <xdr:sp macro="" textlink="">
          <xdr:nvSpPr>
            <xdr:cNvPr id="1530907" name="Check Box 27" descr="ない" hidden="1">
              <a:extLst>
                <a:ext uri="{63B3BB69-23CF-44E3-9099-C40C66FF867C}">
                  <a14:compatExt spid="_x0000_s1530907"/>
                </a:ext>
                <a:ext uri="{FF2B5EF4-FFF2-40B4-BE49-F238E27FC236}">
                  <a16:creationId xmlns:a16="http://schemas.microsoft.com/office/drawing/2014/main" id="{00000000-0008-0000-0300-00001B5C1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いる　・</a:t>
              </a:r>
            </a:p>
          </xdr:txBody>
        </xdr:sp>
        <xdr:clientData/>
      </xdr:twoCellAnchor>
    </mc:Choice>
    <mc:Fallback/>
  </mc:AlternateContent>
  <mc:AlternateContent xmlns:mc="http://schemas.openxmlformats.org/markup-compatibility/2006">
    <mc:Choice xmlns:a14="http://schemas.microsoft.com/office/drawing/2010/main" Requires="a14">
      <xdr:twoCellAnchor>
        <xdr:from>
          <xdr:col>20</xdr:col>
          <xdr:colOff>171450</xdr:colOff>
          <xdr:row>28</xdr:row>
          <xdr:rowOff>180975</xdr:rowOff>
        </xdr:from>
        <xdr:to>
          <xdr:col>22</xdr:col>
          <xdr:colOff>76200</xdr:colOff>
          <xdr:row>30</xdr:row>
          <xdr:rowOff>0</xdr:rowOff>
        </xdr:to>
        <xdr:sp macro="" textlink="">
          <xdr:nvSpPr>
            <xdr:cNvPr id="1530908" name="Check Box 28" hidden="1">
              <a:extLst>
                <a:ext uri="{63B3BB69-23CF-44E3-9099-C40C66FF867C}">
                  <a14:compatExt spid="_x0000_s1530908"/>
                </a:ext>
                <a:ext uri="{FF2B5EF4-FFF2-40B4-BE49-F238E27FC236}">
                  <a16:creationId xmlns:a16="http://schemas.microsoft.com/office/drawing/2014/main" id="{00000000-0008-0000-0300-00001C5C1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20</xdr:col>
          <xdr:colOff>171450</xdr:colOff>
          <xdr:row>29</xdr:row>
          <xdr:rowOff>180975</xdr:rowOff>
        </xdr:from>
        <xdr:to>
          <xdr:col>22</xdr:col>
          <xdr:colOff>76200</xdr:colOff>
          <xdr:row>30</xdr:row>
          <xdr:rowOff>180975</xdr:rowOff>
        </xdr:to>
        <xdr:sp macro="" textlink="">
          <xdr:nvSpPr>
            <xdr:cNvPr id="1530909" name="Check Box 29" hidden="1">
              <a:extLst>
                <a:ext uri="{63B3BB69-23CF-44E3-9099-C40C66FF867C}">
                  <a14:compatExt spid="_x0000_s1530909"/>
                </a:ext>
                <a:ext uri="{FF2B5EF4-FFF2-40B4-BE49-F238E27FC236}">
                  <a16:creationId xmlns:a16="http://schemas.microsoft.com/office/drawing/2014/main" id="{00000000-0008-0000-0300-00001D5C1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29</xdr:col>
          <xdr:colOff>47625</xdr:colOff>
          <xdr:row>72</xdr:row>
          <xdr:rowOff>28575</xdr:rowOff>
        </xdr:from>
        <xdr:to>
          <xdr:col>33</xdr:col>
          <xdr:colOff>19050</xdr:colOff>
          <xdr:row>73</xdr:row>
          <xdr:rowOff>76200</xdr:rowOff>
        </xdr:to>
        <xdr:sp macro="" textlink="">
          <xdr:nvSpPr>
            <xdr:cNvPr id="1530923" name="Check Box 43" descr="ない" hidden="1">
              <a:extLst>
                <a:ext uri="{63B3BB69-23CF-44E3-9099-C40C66FF867C}">
                  <a14:compatExt spid="_x0000_s1530923"/>
                </a:ext>
                <a:ext uri="{FF2B5EF4-FFF2-40B4-BE49-F238E27FC236}">
                  <a16:creationId xmlns:a16="http://schemas.microsoft.com/office/drawing/2014/main" id="{00000000-0008-0000-0300-00002B5C1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171450</xdr:colOff>
          <xdr:row>72</xdr:row>
          <xdr:rowOff>28575</xdr:rowOff>
        </xdr:from>
        <xdr:to>
          <xdr:col>29</xdr:col>
          <xdr:colOff>123825</xdr:colOff>
          <xdr:row>73</xdr:row>
          <xdr:rowOff>76200</xdr:rowOff>
        </xdr:to>
        <xdr:sp macro="" textlink="">
          <xdr:nvSpPr>
            <xdr:cNvPr id="1530924" name="Check Box 44" descr="ない" hidden="1">
              <a:extLst>
                <a:ext uri="{63B3BB69-23CF-44E3-9099-C40C66FF867C}">
                  <a14:compatExt spid="_x0000_s1530924"/>
                </a:ext>
                <a:ext uri="{FF2B5EF4-FFF2-40B4-BE49-F238E27FC236}">
                  <a16:creationId xmlns:a16="http://schemas.microsoft.com/office/drawing/2014/main" id="{00000000-0008-0000-0300-00002C5C1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いる　・</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xdr:col>
      <xdr:colOff>47625</xdr:colOff>
      <xdr:row>5</xdr:row>
      <xdr:rowOff>152400</xdr:rowOff>
    </xdr:from>
    <xdr:to>
      <xdr:col>2</xdr:col>
      <xdr:colOff>95250</xdr:colOff>
      <xdr:row>12</xdr:row>
      <xdr:rowOff>19050</xdr:rowOff>
    </xdr:to>
    <xdr:grpSp>
      <xdr:nvGrpSpPr>
        <xdr:cNvPr id="2" name="グループ化 1">
          <a:extLst>
            <a:ext uri="{FF2B5EF4-FFF2-40B4-BE49-F238E27FC236}">
              <a16:creationId xmlns:a16="http://schemas.microsoft.com/office/drawing/2014/main" id="{00000000-0008-0000-0400-000002000000}"/>
            </a:ext>
          </a:extLst>
        </xdr:cNvPr>
        <xdr:cNvGrpSpPr/>
      </xdr:nvGrpSpPr>
      <xdr:grpSpPr>
        <a:xfrm>
          <a:off x="200025" y="1009650"/>
          <a:ext cx="200025" cy="1066800"/>
          <a:chOff x="209550" y="1181096"/>
          <a:chExt cx="361950" cy="1066800"/>
        </a:xfrm>
      </xdr:grpSpPr>
      <xdr:sp macro="" textlink="">
        <xdr:nvSpPr>
          <xdr:cNvPr id="3" name="Check Box 23" hidden="1">
            <a:extLst>
              <a:ext uri="{63B3BB69-23CF-44E3-9099-C40C66FF867C}">
                <a14:compatExt xmlns:a14="http://schemas.microsoft.com/office/drawing/2010/main" spid="_x0000_s1144855"/>
              </a:ext>
              <a:ext uri="{FF2B5EF4-FFF2-40B4-BE49-F238E27FC236}">
                <a16:creationId xmlns:a16="http://schemas.microsoft.com/office/drawing/2014/main" id="{00000000-0008-0000-0400-000003000000}"/>
              </a:ext>
            </a:extLst>
          </xdr:cNvPr>
          <xdr:cNvSpPr/>
        </xdr:nvSpPr>
        <xdr:spPr bwMode="auto">
          <a:xfrm>
            <a:off x="209550" y="1695450"/>
            <a:ext cx="36195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 name="Check Box 24" hidden="1">
            <a:extLst>
              <a:ext uri="{63B3BB69-23CF-44E3-9099-C40C66FF867C}">
                <a14:compatExt xmlns:a14="http://schemas.microsoft.com/office/drawing/2010/main" spid="_x0000_s1144856"/>
              </a:ext>
              <a:ext uri="{FF2B5EF4-FFF2-40B4-BE49-F238E27FC236}">
                <a16:creationId xmlns:a16="http://schemas.microsoft.com/office/drawing/2014/main" id="{00000000-0008-0000-0400-000004000000}"/>
              </a:ext>
            </a:extLst>
          </xdr:cNvPr>
          <xdr:cNvSpPr/>
        </xdr:nvSpPr>
        <xdr:spPr bwMode="auto">
          <a:xfrm>
            <a:off x="209550" y="1524000"/>
            <a:ext cx="36195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5" name="Check Box 25" hidden="1">
            <a:extLst>
              <a:ext uri="{63B3BB69-23CF-44E3-9099-C40C66FF867C}">
                <a14:compatExt xmlns:a14="http://schemas.microsoft.com/office/drawing/2010/main" spid="_x0000_s1144857"/>
              </a:ext>
              <a:ext uri="{FF2B5EF4-FFF2-40B4-BE49-F238E27FC236}">
                <a16:creationId xmlns:a16="http://schemas.microsoft.com/office/drawing/2014/main" id="{00000000-0008-0000-0400-000005000000}"/>
              </a:ext>
            </a:extLst>
          </xdr:cNvPr>
          <xdr:cNvSpPr/>
        </xdr:nvSpPr>
        <xdr:spPr bwMode="auto">
          <a:xfrm>
            <a:off x="209550" y="1352548"/>
            <a:ext cx="36195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6" name="Check Box 26" hidden="1">
            <a:extLst>
              <a:ext uri="{63B3BB69-23CF-44E3-9099-C40C66FF867C}">
                <a14:compatExt xmlns:a14="http://schemas.microsoft.com/office/drawing/2010/main" spid="_x0000_s1144858"/>
              </a:ext>
              <a:ext uri="{FF2B5EF4-FFF2-40B4-BE49-F238E27FC236}">
                <a16:creationId xmlns:a16="http://schemas.microsoft.com/office/drawing/2014/main" id="{00000000-0008-0000-0400-000006000000}"/>
              </a:ext>
            </a:extLst>
          </xdr:cNvPr>
          <xdr:cNvSpPr/>
        </xdr:nvSpPr>
        <xdr:spPr bwMode="auto">
          <a:xfrm>
            <a:off x="209550" y="1181096"/>
            <a:ext cx="36195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Check Box 27" hidden="1">
            <a:extLst>
              <a:ext uri="{63B3BB69-23CF-44E3-9099-C40C66FF867C}">
                <a14:compatExt xmlns:a14="http://schemas.microsoft.com/office/drawing/2010/main" spid="_x0000_s1144859"/>
              </a:ext>
              <a:ext uri="{FF2B5EF4-FFF2-40B4-BE49-F238E27FC236}">
                <a16:creationId xmlns:a16="http://schemas.microsoft.com/office/drawing/2014/main" id="{00000000-0008-0000-0400-000007000000}"/>
              </a:ext>
            </a:extLst>
          </xdr:cNvPr>
          <xdr:cNvSpPr/>
        </xdr:nvSpPr>
        <xdr:spPr bwMode="auto">
          <a:xfrm>
            <a:off x="209550" y="1866900"/>
            <a:ext cx="36195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Check Box 28" hidden="1">
            <a:extLst>
              <a:ext uri="{63B3BB69-23CF-44E3-9099-C40C66FF867C}">
                <a14:compatExt xmlns:a14="http://schemas.microsoft.com/office/drawing/2010/main" spid="_x0000_s1144860"/>
              </a:ext>
              <a:ext uri="{FF2B5EF4-FFF2-40B4-BE49-F238E27FC236}">
                <a16:creationId xmlns:a16="http://schemas.microsoft.com/office/drawing/2014/main" id="{00000000-0008-0000-0400-000008000000}"/>
              </a:ext>
            </a:extLst>
          </xdr:cNvPr>
          <xdr:cNvSpPr/>
        </xdr:nvSpPr>
        <xdr:spPr bwMode="auto">
          <a:xfrm>
            <a:off x="209550" y="2028821"/>
            <a:ext cx="36195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25</xdr:col>
          <xdr:colOff>123825</xdr:colOff>
          <xdr:row>2</xdr:row>
          <xdr:rowOff>152400</xdr:rowOff>
        </xdr:from>
        <xdr:to>
          <xdr:col>32</xdr:col>
          <xdr:colOff>26090</xdr:colOff>
          <xdr:row>4</xdr:row>
          <xdr:rowOff>0</xdr:rowOff>
        </xdr:to>
        <xdr:grpSp>
          <xdr:nvGrpSpPr>
            <xdr:cNvPr id="9" name="グループ化 60">
              <a:extLst>
                <a:ext uri="{FF2B5EF4-FFF2-40B4-BE49-F238E27FC236}">
                  <a16:creationId xmlns:a16="http://schemas.microsoft.com/office/drawing/2014/main" id="{00000000-0008-0000-0400-000009000000}"/>
                </a:ext>
              </a:extLst>
            </xdr:cNvPr>
            <xdr:cNvGrpSpPr>
              <a:grpSpLocks/>
            </xdr:cNvGrpSpPr>
          </xdr:nvGrpSpPr>
          <xdr:grpSpPr bwMode="auto">
            <a:xfrm>
              <a:off x="3933825" y="495300"/>
              <a:ext cx="1264340" cy="190500"/>
              <a:chOff x="2952949" y="6105525"/>
              <a:chExt cx="1266888" cy="209550"/>
            </a:xfrm>
          </xdr:grpSpPr>
          <xdr:sp macro="" textlink="">
            <xdr:nvSpPr>
              <xdr:cNvPr id="1605633" name="Check Box 11" hidden="1">
                <a:extLst>
                  <a:ext uri="{63B3BB69-23CF-44E3-9099-C40C66FF867C}">
                    <a14:compatExt spid="_x0000_s1605633"/>
                  </a:ext>
                  <a:ext uri="{FF2B5EF4-FFF2-40B4-BE49-F238E27FC236}">
                    <a16:creationId xmlns:a16="http://schemas.microsoft.com/office/drawing/2014/main" id="{00000000-0008-0000-0400-000001801800}"/>
                  </a:ext>
                </a:extLst>
              </xdr:cNvPr>
              <xdr:cNvSpPr/>
            </xdr:nvSpPr>
            <xdr:spPr bwMode="auto">
              <a:xfrm>
                <a:off x="2952949" y="6105525"/>
                <a:ext cx="619086"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ある　　・</a:t>
                </a:r>
              </a:p>
            </xdr:txBody>
          </xdr:sp>
          <xdr:sp macro="" textlink="">
            <xdr:nvSpPr>
              <xdr:cNvPr id="1605634" name="Check Box 12" hidden="1">
                <a:extLst>
                  <a:ext uri="{63B3BB69-23CF-44E3-9099-C40C66FF867C}">
                    <a14:compatExt spid="_x0000_s1605634"/>
                  </a:ext>
                  <a:ext uri="{FF2B5EF4-FFF2-40B4-BE49-F238E27FC236}">
                    <a16:creationId xmlns:a16="http://schemas.microsoft.com/office/drawing/2014/main" id="{00000000-0008-0000-0400-000002801800}"/>
                  </a:ext>
                </a:extLst>
              </xdr:cNvPr>
              <xdr:cNvSpPr/>
            </xdr:nvSpPr>
            <xdr:spPr bwMode="auto">
              <a:xfrm>
                <a:off x="3581543" y="6105525"/>
                <a:ext cx="638294"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47625</xdr:colOff>
          <xdr:row>5</xdr:row>
          <xdr:rowOff>152400</xdr:rowOff>
        </xdr:from>
        <xdr:to>
          <xdr:col>3</xdr:col>
          <xdr:colOff>104775</xdr:colOff>
          <xdr:row>12</xdr:row>
          <xdr:rowOff>19050</xdr:rowOff>
        </xdr:to>
        <xdr:grpSp>
          <xdr:nvGrpSpPr>
            <xdr:cNvPr id="10" name="Group 52">
              <a:extLst>
                <a:ext uri="{FF2B5EF4-FFF2-40B4-BE49-F238E27FC236}">
                  <a16:creationId xmlns:a16="http://schemas.microsoft.com/office/drawing/2014/main" id="{00000000-0008-0000-0400-00000A000000}"/>
                </a:ext>
              </a:extLst>
            </xdr:cNvPr>
            <xdr:cNvGrpSpPr>
              <a:grpSpLocks/>
            </xdr:cNvGrpSpPr>
          </xdr:nvGrpSpPr>
          <xdr:grpSpPr bwMode="auto">
            <a:xfrm>
              <a:off x="200025" y="1009650"/>
              <a:ext cx="361950" cy="1066800"/>
              <a:chOff x="2095" y="11810"/>
              <a:chExt cx="3620" cy="10668"/>
            </a:xfrm>
          </xdr:grpSpPr>
          <xdr:sp macro="" textlink="">
            <xdr:nvSpPr>
              <xdr:cNvPr id="1605635" name="Check Box 23" hidden="1">
                <a:extLst>
                  <a:ext uri="{63B3BB69-23CF-44E3-9099-C40C66FF867C}">
                    <a14:compatExt spid="_x0000_s1605635"/>
                  </a:ext>
                  <a:ext uri="{FF2B5EF4-FFF2-40B4-BE49-F238E27FC236}">
                    <a16:creationId xmlns:a16="http://schemas.microsoft.com/office/drawing/2014/main" id="{00000000-0008-0000-0400-000003801800}"/>
                  </a:ext>
                </a:extLst>
              </xdr:cNvPr>
              <xdr:cNvSpPr/>
            </xdr:nvSpPr>
            <xdr:spPr bwMode="auto">
              <a:xfrm>
                <a:off x="2095" y="16954"/>
                <a:ext cx="3620" cy="219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605636" name="Check Box 24" hidden="1">
                <a:extLst>
                  <a:ext uri="{63B3BB69-23CF-44E3-9099-C40C66FF867C}">
                    <a14:compatExt spid="_x0000_s1605636"/>
                  </a:ext>
                  <a:ext uri="{FF2B5EF4-FFF2-40B4-BE49-F238E27FC236}">
                    <a16:creationId xmlns:a16="http://schemas.microsoft.com/office/drawing/2014/main" id="{00000000-0008-0000-0400-000004801800}"/>
                  </a:ext>
                </a:extLst>
              </xdr:cNvPr>
              <xdr:cNvSpPr/>
            </xdr:nvSpPr>
            <xdr:spPr bwMode="auto">
              <a:xfrm>
                <a:off x="2095" y="15240"/>
                <a:ext cx="3620" cy="219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605637" name="Check Box 25" hidden="1">
                <a:extLst>
                  <a:ext uri="{63B3BB69-23CF-44E3-9099-C40C66FF867C}">
                    <a14:compatExt spid="_x0000_s1605637"/>
                  </a:ext>
                  <a:ext uri="{FF2B5EF4-FFF2-40B4-BE49-F238E27FC236}">
                    <a16:creationId xmlns:a16="http://schemas.microsoft.com/office/drawing/2014/main" id="{00000000-0008-0000-0400-000005801800}"/>
                  </a:ext>
                </a:extLst>
              </xdr:cNvPr>
              <xdr:cNvSpPr/>
            </xdr:nvSpPr>
            <xdr:spPr bwMode="auto">
              <a:xfrm>
                <a:off x="2095" y="13525"/>
                <a:ext cx="3620" cy="219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605638" name="Check Box 26" hidden="1">
                <a:extLst>
                  <a:ext uri="{63B3BB69-23CF-44E3-9099-C40C66FF867C}">
                    <a14:compatExt spid="_x0000_s1605638"/>
                  </a:ext>
                  <a:ext uri="{FF2B5EF4-FFF2-40B4-BE49-F238E27FC236}">
                    <a16:creationId xmlns:a16="http://schemas.microsoft.com/office/drawing/2014/main" id="{00000000-0008-0000-0400-000006801800}"/>
                  </a:ext>
                </a:extLst>
              </xdr:cNvPr>
              <xdr:cNvSpPr/>
            </xdr:nvSpPr>
            <xdr:spPr bwMode="auto">
              <a:xfrm>
                <a:off x="2095" y="11810"/>
                <a:ext cx="3620" cy="219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605639" name="Check Box 27" hidden="1">
                <a:extLst>
                  <a:ext uri="{63B3BB69-23CF-44E3-9099-C40C66FF867C}">
                    <a14:compatExt spid="_x0000_s1605639"/>
                  </a:ext>
                  <a:ext uri="{FF2B5EF4-FFF2-40B4-BE49-F238E27FC236}">
                    <a16:creationId xmlns:a16="http://schemas.microsoft.com/office/drawing/2014/main" id="{00000000-0008-0000-0400-000007801800}"/>
                  </a:ext>
                </a:extLst>
              </xdr:cNvPr>
              <xdr:cNvSpPr/>
            </xdr:nvSpPr>
            <xdr:spPr bwMode="auto">
              <a:xfrm>
                <a:off x="2095" y="18669"/>
                <a:ext cx="3620" cy="219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605640" name="Check Box 28" hidden="1">
                <a:extLst>
                  <a:ext uri="{63B3BB69-23CF-44E3-9099-C40C66FF867C}">
                    <a14:compatExt spid="_x0000_s1605640"/>
                  </a:ext>
                  <a:ext uri="{FF2B5EF4-FFF2-40B4-BE49-F238E27FC236}">
                    <a16:creationId xmlns:a16="http://schemas.microsoft.com/office/drawing/2014/main" id="{00000000-0008-0000-0400-000008801800}"/>
                  </a:ext>
                </a:extLst>
              </xdr:cNvPr>
              <xdr:cNvSpPr/>
            </xdr:nvSpPr>
            <xdr:spPr bwMode="auto">
              <a:xfrm>
                <a:off x="2095" y="20288"/>
                <a:ext cx="3620" cy="219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20</xdr:col>
      <xdr:colOff>47625</xdr:colOff>
      <xdr:row>5</xdr:row>
      <xdr:rowOff>152400</xdr:rowOff>
    </xdr:from>
    <xdr:to>
      <xdr:col>22</xdr:col>
      <xdr:colOff>19050</xdr:colOff>
      <xdr:row>12</xdr:row>
      <xdr:rowOff>19050</xdr:rowOff>
    </xdr:to>
    <xdr:grpSp>
      <xdr:nvGrpSpPr>
        <xdr:cNvPr id="11" name="Group 57">
          <a:extLst>
            <a:ext uri="{FF2B5EF4-FFF2-40B4-BE49-F238E27FC236}">
              <a16:creationId xmlns:a16="http://schemas.microsoft.com/office/drawing/2014/main" id="{00000000-0008-0000-0400-00000B000000}"/>
            </a:ext>
          </a:extLst>
        </xdr:cNvPr>
        <xdr:cNvGrpSpPr>
          <a:grpSpLocks/>
        </xdr:cNvGrpSpPr>
      </xdr:nvGrpSpPr>
      <xdr:grpSpPr bwMode="auto">
        <a:xfrm>
          <a:off x="3095625" y="1009650"/>
          <a:ext cx="276225" cy="1066800"/>
          <a:chOff x="2095" y="11810"/>
          <a:chExt cx="3619" cy="10668"/>
        </a:xfrm>
      </xdr:grpSpPr>
      <xdr:sp macro="" textlink="">
        <xdr:nvSpPr>
          <xdr:cNvPr id="12" name="Check Box 29" hidden="1">
            <a:extLst>
              <a:ext uri="{63B3BB69-23CF-44E3-9099-C40C66FF867C}">
                <a14:compatExt xmlns:a14="http://schemas.microsoft.com/office/drawing/2010/main" spid="_x0000_s1144861"/>
              </a:ext>
              <a:ext uri="{FF2B5EF4-FFF2-40B4-BE49-F238E27FC236}">
                <a16:creationId xmlns:a16="http://schemas.microsoft.com/office/drawing/2014/main" id="{00000000-0008-0000-0400-00000C000000}"/>
              </a:ext>
            </a:extLst>
          </xdr:cNvPr>
          <xdr:cNvSpPr/>
        </xdr:nvSpPr>
        <xdr:spPr bwMode="auto">
          <a:xfrm>
            <a:off x="2095" y="16954"/>
            <a:ext cx="3620" cy="21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Check Box 30" hidden="1">
            <a:extLst>
              <a:ext uri="{63B3BB69-23CF-44E3-9099-C40C66FF867C}">
                <a14:compatExt xmlns:a14="http://schemas.microsoft.com/office/drawing/2010/main" spid="_x0000_s1144862"/>
              </a:ext>
              <a:ext uri="{FF2B5EF4-FFF2-40B4-BE49-F238E27FC236}">
                <a16:creationId xmlns:a16="http://schemas.microsoft.com/office/drawing/2014/main" id="{00000000-0008-0000-0400-00000D000000}"/>
              </a:ext>
            </a:extLst>
          </xdr:cNvPr>
          <xdr:cNvSpPr/>
        </xdr:nvSpPr>
        <xdr:spPr bwMode="auto">
          <a:xfrm>
            <a:off x="2095" y="15240"/>
            <a:ext cx="3620" cy="21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4" name="Check Box 31" hidden="1">
            <a:extLst>
              <a:ext uri="{63B3BB69-23CF-44E3-9099-C40C66FF867C}">
                <a14:compatExt xmlns:a14="http://schemas.microsoft.com/office/drawing/2010/main" spid="_x0000_s1144863"/>
              </a:ext>
              <a:ext uri="{FF2B5EF4-FFF2-40B4-BE49-F238E27FC236}">
                <a16:creationId xmlns:a16="http://schemas.microsoft.com/office/drawing/2014/main" id="{00000000-0008-0000-0400-00000E000000}"/>
              </a:ext>
            </a:extLst>
          </xdr:cNvPr>
          <xdr:cNvSpPr/>
        </xdr:nvSpPr>
        <xdr:spPr bwMode="auto">
          <a:xfrm>
            <a:off x="2095" y="13525"/>
            <a:ext cx="3620" cy="21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5" name="Check Box 32" hidden="1">
            <a:extLst>
              <a:ext uri="{63B3BB69-23CF-44E3-9099-C40C66FF867C}">
                <a14:compatExt xmlns:a14="http://schemas.microsoft.com/office/drawing/2010/main" spid="_x0000_s1144864"/>
              </a:ext>
              <a:ext uri="{FF2B5EF4-FFF2-40B4-BE49-F238E27FC236}">
                <a16:creationId xmlns:a16="http://schemas.microsoft.com/office/drawing/2014/main" id="{00000000-0008-0000-0400-00000F000000}"/>
              </a:ext>
            </a:extLst>
          </xdr:cNvPr>
          <xdr:cNvSpPr/>
        </xdr:nvSpPr>
        <xdr:spPr bwMode="auto">
          <a:xfrm>
            <a:off x="2095" y="11810"/>
            <a:ext cx="3620" cy="21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Check Box 33" hidden="1">
            <a:extLst>
              <a:ext uri="{63B3BB69-23CF-44E3-9099-C40C66FF867C}">
                <a14:compatExt xmlns:a14="http://schemas.microsoft.com/office/drawing/2010/main" spid="_x0000_s1144865"/>
              </a:ext>
              <a:ext uri="{FF2B5EF4-FFF2-40B4-BE49-F238E27FC236}">
                <a16:creationId xmlns:a16="http://schemas.microsoft.com/office/drawing/2014/main" id="{00000000-0008-0000-0400-000010000000}"/>
              </a:ext>
            </a:extLst>
          </xdr:cNvPr>
          <xdr:cNvSpPr/>
        </xdr:nvSpPr>
        <xdr:spPr bwMode="auto">
          <a:xfrm>
            <a:off x="2095" y="18669"/>
            <a:ext cx="3620" cy="21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7" name="Check Box 34" hidden="1">
            <a:extLst>
              <a:ext uri="{63B3BB69-23CF-44E3-9099-C40C66FF867C}">
                <a14:compatExt xmlns:a14="http://schemas.microsoft.com/office/drawing/2010/main" spid="_x0000_s1144866"/>
              </a:ext>
              <a:ext uri="{FF2B5EF4-FFF2-40B4-BE49-F238E27FC236}">
                <a16:creationId xmlns:a16="http://schemas.microsoft.com/office/drawing/2014/main" id="{00000000-0008-0000-0400-000011000000}"/>
              </a:ext>
            </a:extLst>
          </xdr:cNvPr>
          <xdr:cNvSpPr/>
        </xdr:nvSpPr>
        <xdr:spPr bwMode="auto">
          <a:xfrm>
            <a:off x="2095" y="20288"/>
            <a:ext cx="3620" cy="21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20</xdr:col>
          <xdr:colOff>47625</xdr:colOff>
          <xdr:row>5</xdr:row>
          <xdr:rowOff>152400</xdr:rowOff>
        </xdr:from>
        <xdr:to>
          <xdr:col>22</xdr:col>
          <xdr:colOff>19050</xdr:colOff>
          <xdr:row>12</xdr:row>
          <xdr:rowOff>19050</xdr:rowOff>
        </xdr:to>
        <xdr:grpSp>
          <xdr:nvGrpSpPr>
            <xdr:cNvPr id="18" name="Group 64">
              <a:extLst>
                <a:ext uri="{FF2B5EF4-FFF2-40B4-BE49-F238E27FC236}">
                  <a16:creationId xmlns:a16="http://schemas.microsoft.com/office/drawing/2014/main" id="{00000000-0008-0000-0400-000012000000}"/>
                </a:ext>
              </a:extLst>
            </xdr:cNvPr>
            <xdr:cNvGrpSpPr>
              <a:grpSpLocks/>
            </xdr:cNvGrpSpPr>
          </xdr:nvGrpSpPr>
          <xdr:grpSpPr bwMode="auto">
            <a:xfrm>
              <a:off x="3095625" y="1009650"/>
              <a:ext cx="276225" cy="1066800"/>
              <a:chOff x="2095" y="11810"/>
              <a:chExt cx="3620" cy="10668"/>
            </a:xfrm>
          </xdr:grpSpPr>
          <xdr:sp macro="" textlink="">
            <xdr:nvSpPr>
              <xdr:cNvPr id="1605641" name="Check Box 29" hidden="1">
                <a:extLst>
                  <a:ext uri="{63B3BB69-23CF-44E3-9099-C40C66FF867C}">
                    <a14:compatExt spid="_x0000_s1605641"/>
                  </a:ext>
                  <a:ext uri="{FF2B5EF4-FFF2-40B4-BE49-F238E27FC236}">
                    <a16:creationId xmlns:a16="http://schemas.microsoft.com/office/drawing/2014/main" id="{00000000-0008-0000-0400-000009801800}"/>
                  </a:ext>
                </a:extLst>
              </xdr:cNvPr>
              <xdr:cNvSpPr/>
            </xdr:nvSpPr>
            <xdr:spPr bwMode="auto">
              <a:xfrm>
                <a:off x="2095" y="16954"/>
                <a:ext cx="3620" cy="219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605642" name="Check Box 30" hidden="1">
                <a:extLst>
                  <a:ext uri="{63B3BB69-23CF-44E3-9099-C40C66FF867C}">
                    <a14:compatExt spid="_x0000_s1605642"/>
                  </a:ext>
                  <a:ext uri="{FF2B5EF4-FFF2-40B4-BE49-F238E27FC236}">
                    <a16:creationId xmlns:a16="http://schemas.microsoft.com/office/drawing/2014/main" id="{00000000-0008-0000-0400-00000A801800}"/>
                  </a:ext>
                </a:extLst>
              </xdr:cNvPr>
              <xdr:cNvSpPr/>
            </xdr:nvSpPr>
            <xdr:spPr bwMode="auto">
              <a:xfrm>
                <a:off x="2095" y="15240"/>
                <a:ext cx="3620" cy="219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605643" name="Check Box 31" hidden="1">
                <a:extLst>
                  <a:ext uri="{63B3BB69-23CF-44E3-9099-C40C66FF867C}">
                    <a14:compatExt spid="_x0000_s1605643"/>
                  </a:ext>
                  <a:ext uri="{FF2B5EF4-FFF2-40B4-BE49-F238E27FC236}">
                    <a16:creationId xmlns:a16="http://schemas.microsoft.com/office/drawing/2014/main" id="{00000000-0008-0000-0400-00000B801800}"/>
                  </a:ext>
                </a:extLst>
              </xdr:cNvPr>
              <xdr:cNvSpPr/>
            </xdr:nvSpPr>
            <xdr:spPr bwMode="auto">
              <a:xfrm>
                <a:off x="2095" y="13525"/>
                <a:ext cx="3620" cy="219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605644" name="Check Box 32" hidden="1">
                <a:extLst>
                  <a:ext uri="{63B3BB69-23CF-44E3-9099-C40C66FF867C}">
                    <a14:compatExt spid="_x0000_s1605644"/>
                  </a:ext>
                  <a:ext uri="{FF2B5EF4-FFF2-40B4-BE49-F238E27FC236}">
                    <a16:creationId xmlns:a16="http://schemas.microsoft.com/office/drawing/2014/main" id="{00000000-0008-0000-0400-00000C801800}"/>
                  </a:ext>
                </a:extLst>
              </xdr:cNvPr>
              <xdr:cNvSpPr/>
            </xdr:nvSpPr>
            <xdr:spPr bwMode="auto">
              <a:xfrm>
                <a:off x="2095" y="11810"/>
                <a:ext cx="3620" cy="219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605645" name="Check Box 33" hidden="1">
                <a:extLst>
                  <a:ext uri="{63B3BB69-23CF-44E3-9099-C40C66FF867C}">
                    <a14:compatExt spid="_x0000_s1605645"/>
                  </a:ext>
                  <a:ext uri="{FF2B5EF4-FFF2-40B4-BE49-F238E27FC236}">
                    <a16:creationId xmlns:a16="http://schemas.microsoft.com/office/drawing/2014/main" id="{00000000-0008-0000-0400-00000D801800}"/>
                  </a:ext>
                </a:extLst>
              </xdr:cNvPr>
              <xdr:cNvSpPr/>
            </xdr:nvSpPr>
            <xdr:spPr bwMode="auto">
              <a:xfrm>
                <a:off x="2095" y="18669"/>
                <a:ext cx="3620" cy="219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605646" name="Check Box 34" hidden="1">
                <a:extLst>
                  <a:ext uri="{63B3BB69-23CF-44E3-9099-C40C66FF867C}">
                    <a14:compatExt spid="_x0000_s1605646"/>
                  </a:ext>
                  <a:ext uri="{FF2B5EF4-FFF2-40B4-BE49-F238E27FC236}">
                    <a16:creationId xmlns:a16="http://schemas.microsoft.com/office/drawing/2014/main" id="{00000000-0008-0000-0400-00000E801800}"/>
                  </a:ext>
                </a:extLst>
              </xdr:cNvPr>
              <xdr:cNvSpPr/>
            </xdr:nvSpPr>
            <xdr:spPr bwMode="auto">
              <a:xfrm>
                <a:off x="2095" y="20288"/>
                <a:ext cx="3620" cy="219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14</xdr:row>
          <xdr:rowOff>123825</xdr:rowOff>
        </xdr:from>
        <xdr:to>
          <xdr:col>4</xdr:col>
          <xdr:colOff>85725</xdr:colOff>
          <xdr:row>16</xdr:row>
          <xdr:rowOff>28575</xdr:rowOff>
        </xdr:to>
        <xdr:sp macro="" textlink="">
          <xdr:nvSpPr>
            <xdr:cNvPr id="1605653" name="Check Box 21" hidden="1">
              <a:extLst>
                <a:ext uri="{63B3BB69-23CF-44E3-9099-C40C66FF867C}">
                  <a14:compatExt spid="_x0000_s1605653"/>
                </a:ext>
                <a:ext uri="{FF2B5EF4-FFF2-40B4-BE49-F238E27FC236}">
                  <a16:creationId xmlns:a16="http://schemas.microsoft.com/office/drawing/2014/main" id="{00000000-0008-0000-0400-000015801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3</xdr:col>
          <xdr:colOff>0</xdr:colOff>
          <xdr:row>15</xdr:row>
          <xdr:rowOff>142875</xdr:rowOff>
        </xdr:from>
        <xdr:to>
          <xdr:col>4</xdr:col>
          <xdr:colOff>85725</xdr:colOff>
          <xdr:row>17</xdr:row>
          <xdr:rowOff>47625</xdr:rowOff>
        </xdr:to>
        <xdr:sp macro="" textlink="">
          <xdr:nvSpPr>
            <xdr:cNvPr id="1605654" name="Check Box 22" hidden="1">
              <a:extLst>
                <a:ext uri="{63B3BB69-23CF-44E3-9099-C40C66FF867C}">
                  <a14:compatExt spid="_x0000_s1605654"/>
                </a:ext>
                <a:ext uri="{FF2B5EF4-FFF2-40B4-BE49-F238E27FC236}">
                  <a16:creationId xmlns:a16="http://schemas.microsoft.com/office/drawing/2014/main" id="{00000000-0008-0000-0400-000016801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3</xdr:col>
          <xdr:colOff>0</xdr:colOff>
          <xdr:row>16</xdr:row>
          <xdr:rowOff>142875</xdr:rowOff>
        </xdr:from>
        <xdr:to>
          <xdr:col>4</xdr:col>
          <xdr:colOff>85725</xdr:colOff>
          <xdr:row>18</xdr:row>
          <xdr:rowOff>57150</xdr:rowOff>
        </xdr:to>
        <xdr:sp macro="" textlink="">
          <xdr:nvSpPr>
            <xdr:cNvPr id="1605655" name="Check Box 23" hidden="1">
              <a:extLst>
                <a:ext uri="{63B3BB69-23CF-44E3-9099-C40C66FF867C}">
                  <a14:compatExt spid="_x0000_s1605655"/>
                </a:ext>
                <a:ext uri="{FF2B5EF4-FFF2-40B4-BE49-F238E27FC236}">
                  <a16:creationId xmlns:a16="http://schemas.microsoft.com/office/drawing/2014/main" id="{00000000-0008-0000-0400-000017801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16</xdr:col>
      <xdr:colOff>0</xdr:colOff>
      <xdr:row>9</xdr:row>
      <xdr:rowOff>91108</xdr:rowOff>
    </xdr:from>
    <xdr:to>
      <xdr:col>21</xdr:col>
      <xdr:colOff>189384</xdr:colOff>
      <xdr:row>10</xdr:row>
      <xdr:rowOff>130084</xdr:rowOff>
    </xdr:to>
    <xdr:grpSp>
      <xdr:nvGrpSpPr>
        <xdr:cNvPr id="2" name="グループ化 1">
          <a:extLst>
            <a:ext uri="{FF2B5EF4-FFF2-40B4-BE49-F238E27FC236}">
              <a16:creationId xmlns:a16="http://schemas.microsoft.com/office/drawing/2014/main" id="{00000000-0008-0000-0C00-000002000000}"/>
            </a:ext>
          </a:extLst>
        </xdr:cNvPr>
        <xdr:cNvGrpSpPr/>
      </xdr:nvGrpSpPr>
      <xdr:grpSpPr>
        <a:xfrm>
          <a:off x="2971800" y="1529383"/>
          <a:ext cx="1141884" cy="210426"/>
          <a:chOff x="3314786" y="1055460"/>
          <a:chExt cx="1050926" cy="216391"/>
        </a:xfrm>
      </xdr:grpSpPr>
      <xdr:sp macro="" textlink="">
        <xdr:nvSpPr>
          <xdr:cNvPr id="3" name="Check Box 12" descr="ない" hidden="1">
            <a:extLst>
              <a:ext uri="{63B3BB69-23CF-44E3-9099-C40C66FF867C}">
                <a14:compatExt xmlns:a14="http://schemas.microsoft.com/office/drawing/2010/main" spid="_x0000_s613473"/>
              </a:ext>
              <a:ext uri="{FF2B5EF4-FFF2-40B4-BE49-F238E27FC236}">
                <a16:creationId xmlns:a16="http://schemas.microsoft.com/office/drawing/2014/main" id="{00000000-0008-0000-0C00-000003000000}"/>
              </a:ext>
            </a:extLst>
          </xdr:cNvPr>
          <xdr:cNvSpPr/>
        </xdr:nvSpPr>
        <xdr:spPr bwMode="auto">
          <a:xfrm>
            <a:off x="3314786" y="1066860"/>
            <a:ext cx="618820" cy="2049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4" name="Check Box 13" descr="ない" hidden="1">
            <a:extLst>
              <a:ext uri="{63B3BB69-23CF-44E3-9099-C40C66FF867C}">
                <a14:compatExt xmlns:a14="http://schemas.microsoft.com/office/drawing/2010/main" spid="_x0000_s613474"/>
              </a:ext>
              <a:ext uri="{FF2B5EF4-FFF2-40B4-BE49-F238E27FC236}">
                <a16:creationId xmlns:a16="http://schemas.microsoft.com/office/drawing/2014/main" id="{00000000-0008-0000-0C00-000004000000}"/>
              </a:ext>
            </a:extLst>
          </xdr:cNvPr>
          <xdr:cNvSpPr/>
        </xdr:nvSpPr>
        <xdr:spPr bwMode="auto">
          <a:xfrm>
            <a:off x="3879937" y="1055460"/>
            <a:ext cx="485775" cy="20955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AlternateContent xmlns:mc="http://schemas.openxmlformats.org/markup-compatibility/2006">
    <mc:Choice xmlns:a14="http://schemas.microsoft.com/office/drawing/2010/main" Requires="a14">
      <xdr:twoCellAnchor>
        <xdr:from>
          <xdr:col>18</xdr:col>
          <xdr:colOff>171450</xdr:colOff>
          <xdr:row>4</xdr:row>
          <xdr:rowOff>66197</xdr:rowOff>
        </xdr:from>
        <xdr:to>
          <xdr:col>27</xdr:col>
          <xdr:colOff>136543</xdr:colOff>
          <xdr:row>6</xdr:row>
          <xdr:rowOff>90192</xdr:rowOff>
        </xdr:to>
        <xdr:grpSp>
          <xdr:nvGrpSpPr>
            <xdr:cNvPr id="5" name="グループ化 4">
              <a:extLst>
                <a:ext uri="{FF2B5EF4-FFF2-40B4-BE49-F238E27FC236}">
                  <a16:creationId xmlns:a16="http://schemas.microsoft.com/office/drawing/2014/main" id="{00000000-0008-0000-0C00-000005000000}"/>
                </a:ext>
              </a:extLst>
            </xdr:cNvPr>
            <xdr:cNvGrpSpPr/>
          </xdr:nvGrpSpPr>
          <xdr:grpSpPr>
            <a:xfrm>
              <a:off x="3524250" y="647222"/>
              <a:ext cx="1679593" cy="366895"/>
              <a:chOff x="3314759" y="1062853"/>
              <a:chExt cx="1090011" cy="209550"/>
            </a:xfrm>
          </xdr:grpSpPr>
          <xdr:sp macro="" textlink="">
            <xdr:nvSpPr>
              <xdr:cNvPr id="1559553" name="Check Box 12" descr="ない" hidden="1">
                <a:extLst>
                  <a:ext uri="{63B3BB69-23CF-44E3-9099-C40C66FF867C}">
                    <a14:compatExt spid="_x0000_s1559553"/>
                  </a:ext>
                  <a:ext uri="{FF2B5EF4-FFF2-40B4-BE49-F238E27FC236}">
                    <a16:creationId xmlns:a16="http://schemas.microsoft.com/office/drawing/2014/main" id="{00000000-0008-0000-0500-000001CC1700}"/>
                  </a:ext>
                </a:extLst>
              </xdr:cNvPr>
              <xdr:cNvSpPr/>
            </xdr:nvSpPr>
            <xdr:spPr bwMode="auto">
              <a:xfrm>
                <a:off x="3314759" y="1066800"/>
                <a:ext cx="618812" cy="20499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いた　・</a:t>
                </a:r>
              </a:p>
            </xdr:txBody>
          </xdr:sp>
          <xdr:sp macro="" textlink="">
            <xdr:nvSpPr>
              <xdr:cNvPr id="1559554" name="Check Box 13" descr="ない" hidden="1">
                <a:extLst>
                  <a:ext uri="{63B3BB69-23CF-44E3-9099-C40C66FF867C}">
                    <a14:compatExt spid="_x0000_s1559554"/>
                  </a:ext>
                  <a:ext uri="{FF2B5EF4-FFF2-40B4-BE49-F238E27FC236}">
                    <a16:creationId xmlns:a16="http://schemas.microsoft.com/office/drawing/2014/main" id="{00000000-0008-0000-0500-000002CC1700}"/>
                  </a:ext>
                </a:extLst>
              </xdr:cNvPr>
              <xdr:cNvSpPr/>
            </xdr:nvSpPr>
            <xdr:spPr bwMode="auto">
              <a:xfrm>
                <a:off x="3712146" y="1062853"/>
                <a:ext cx="692624"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いなかった</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171450</xdr:colOff>
          <xdr:row>6</xdr:row>
          <xdr:rowOff>146714</xdr:rowOff>
        </xdr:from>
        <xdr:to>
          <xdr:col>24</xdr:col>
          <xdr:colOff>170334</xdr:colOff>
          <xdr:row>8</xdr:row>
          <xdr:rowOff>17687</xdr:rowOff>
        </xdr:to>
        <xdr:grpSp>
          <xdr:nvGrpSpPr>
            <xdr:cNvPr id="6" name="グループ化 5">
              <a:extLst>
                <a:ext uri="{FF2B5EF4-FFF2-40B4-BE49-F238E27FC236}">
                  <a16:creationId xmlns:a16="http://schemas.microsoft.com/office/drawing/2014/main" id="{00000000-0008-0000-0C00-000006000000}"/>
                </a:ext>
              </a:extLst>
            </xdr:cNvPr>
            <xdr:cNvGrpSpPr/>
          </xdr:nvGrpSpPr>
          <xdr:grpSpPr>
            <a:xfrm>
              <a:off x="3524250" y="1070639"/>
              <a:ext cx="1141884" cy="213873"/>
              <a:chOff x="3314786" y="1055641"/>
              <a:chExt cx="1050926" cy="216365"/>
            </a:xfrm>
          </xdr:grpSpPr>
          <xdr:sp macro="" textlink="">
            <xdr:nvSpPr>
              <xdr:cNvPr id="1559555" name="Check Box 3" descr="ない" hidden="1">
                <a:extLst>
                  <a:ext uri="{63B3BB69-23CF-44E3-9099-C40C66FF867C}">
                    <a14:compatExt spid="_x0000_s1559555"/>
                  </a:ext>
                  <a:ext uri="{FF2B5EF4-FFF2-40B4-BE49-F238E27FC236}">
                    <a16:creationId xmlns:a16="http://schemas.microsoft.com/office/drawing/2014/main" id="{00000000-0008-0000-0500-000003CC1700}"/>
                  </a:ext>
                </a:extLst>
              </xdr:cNvPr>
              <xdr:cNvSpPr/>
            </xdr:nvSpPr>
            <xdr:spPr bwMode="auto">
              <a:xfrm>
                <a:off x="3314786" y="1067035"/>
                <a:ext cx="618820" cy="20497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1559556" name="Check Box 4" descr="ない" hidden="1">
                <a:extLst>
                  <a:ext uri="{63B3BB69-23CF-44E3-9099-C40C66FF867C}">
                    <a14:compatExt spid="_x0000_s1559556"/>
                  </a:ext>
                  <a:ext uri="{FF2B5EF4-FFF2-40B4-BE49-F238E27FC236}">
                    <a16:creationId xmlns:a16="http://schemas.microsoft.com/office/drawing/2014/main" id="{00000000-0008-0000-0500-000004CC1700}"/>
                  </a:ext>
                </a:extLst>
              </xdr:cNvPr>
              <xdr:cNvSpPr/>
            </xdr:nvSpPr>
            <xdr:spPr bwMode="auto">
              <a:xfrm>
                <a:off x="3879937" y="1055641"/>
                <a:ext cx="485775" cy="2095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xdr:twoCellAnchor>
    <xdr:from>
      <xdr:col>16</xdr:col>
      <xdr:colOff>0</xdr:colOff>
      <xdr:row>9</xdr:row>
      <xdr:rowOff>91108</xdr:rowOff>
    </xdr:from>
    <xdr:to>
      <xdr:col>21</xdr:col>
      <xdr:colOff>189384</xdr:colOff>
      <xdr:row>10</xdr:row>
      <xdr:rowOff>130084</xdr:rowOff>
    </xdr:to>
    <xdr:grpSp>
      <xdr:nvGrpSpPr>
        <xdr:cNvPr id="12" name="グループ化 11">
          <a:extLst>
            <a:ext uri="{FF2B5EF4-FFF2-40B4-BE49-F238E27FC236}">
              <a16:creationId xmlns:a16="http://schemas.microsoft.com/office/drawing/2014/main" id="{00000000-0008-0000-0C00-00000C000000}"/>
            </a:ext>
          </a:extLst>
        </xdr:cNvPr>
        <xdr:cNvGrpSpPr/>
      </xdr:nvGrpSpPr>
      <xdr:grpSpPr>
        <a:xfrm>
          <a:off x="2971800" y="1529383"/>
          <a:ext cx="1141884" cy="210426"/>
          <a:chOff x="3314786" y="1055460"/>
          <a:chExt cx="1050926" cy="216391"/>
        </a:xfrm>
      </xdr:grpSpPr>
      <xdr:sp macro="" textlink="">
        <xdr:nvSpPr>
          <xdr:cNvPr id="13" name="Check Box 12" descr="ない" hidden="1">
            <a:extLst>
              <a:ext uri="{63B3BB69-23CF-44E3-9099-C40C66FF867C}">
                <a14:compatExt xmlns:a14="http://schemas.microsoft.com/office/drawing/2010/main" spid="_x0000_s613473"/>
              </a:ext>
              <a:ext uri="{FF2B5EF4-FFF2-40B4-BE49-F238E27FC236}">
                <a16:creationId xmlns:a16="http://schemas.microsoft.com/office/drawing/2014/main" id="{00000000-0008-0000-0C00-00000D000000}"/>
              </a:ext>
            </a:extLst>
          </xdr:cNvPr>
          <xdr:cNvSpPr/>
        </xdr:nvSpPr>
        <xdr:spPr bwMode="auto">
          <a:xfrm>
            <a:off x="3314786" y="1066860"/>
            <a:ext cx="618820" cy="2049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14" name="Check Box 13" descr="ない" hidden="1">
            <a:extLst>
              <a:ext uri="{63B3BB69-23CF-44E3-9099-C40C66FF867C}">
                <a14:compatExt xmlns:a14="http://schemas.microsoft.com/office/drawing/2010/main" spid="_x0000_s613474"/>
              </a:ext>
              <a:ext uri="{FF2B5EF4-FFF2-40B4-BE49-F238E27FC236}">
                <a16:creationId xmlns:a16="http://schemas.microsoft.com/office/drawing/2014/main" id="{00000000-0008-0000-0C00-00000E000000}"/>
              </a:ext>
            </a:extLst>
          </xdr:cNvPr>
          <xdr:cNvSpPr/>
        </xdr:nvSpPr>
        <xdr:spPr bwMode="auto">
          <a:xfrm>
            <a:off x="3879937" y="1055460"/>
            <a:ext cx="485775" cy="20955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AlternateContent xmlns:mc="http://schemas.openxmlformats.org/markup-compatibility/2006">
    <mc:Choice xmlns:a14="http://schemas.microsoft.com/office/drawing/2010/main" Requires="a14">
      <xdr:twoCellAnchor>
        <xdr:from>
          <xdr:col>18</xdr:col>
          <xdr:colOff>171450</xdr:colOff>
          <xdr:row>43</xdr:row>
          <xdr:rowOff>152400</xdr:rowOff>
        </xdr:from>
        <xdr:to>
          <xdr:col>24</xdr:col>
          <xdr:colOff>170334</xdr:colOff>
          <xdr:row>45</xdr:row>
          <xdr:rowOff>23373</xdr:rowOff>
        </xdr:to>
        <xdr:grpSp>
          <xdr:nvGrpSpPr>
            <xdr:cNvPr id="15" name="グループ化 14">
              <a:extLst>
                <a:ext uri="{FF2B5EF4-FFF2-40B4-BE49-F238E27FC236}">
                  <a16:creationId xmlns:a16="http://schemas.microsoft.com/office/drawing/2014/main" id="{00000000-0008-0000-0C00-00000F000000}"/>
                </a:ext>
              </a:extLst>
            </xdr:cNvPr>
            <xdr:cNvGrpSpPr/>
          </xdr:nvGrpSpPr>
          <xdr:grpSpPr>
            <a:xfrm>
              <a:off x="3524250" y="7953375"/>
              <a:ext cx="1141884" cy="213873"/>
              <a:chOff x="3314786" y="1055641"/>
              <a:chExt cx="1050926" cy="216365"/>
            </a:xfrm>
          </xdr:grpSpPr>
          <xdr:sp macro="" textlink="">
            <xdr:nvSpPr>
              <xdr:cNvPr id="1559565" name="Check Box 13" descr="ない" hidden="1">
                <a:extLst>
                  <a:ext uri="{63B3BB69-23CF-44E3-9099-C40C66FF867C}">
                    <a14:compatExt spid="_x0000_s1559565"/>
                  </a:ext>
                  <a:ext uri="{FF2B5EF4-FFF2-40B4-BE49-F238E27FC236}">
                    <a16:creationId xmlns:a16="http://schemas.microsoft.com/office/drawing/2014/main" id="{00000000-0008-0000-0500-00000DCC1700}"/>
                  </a:ext>
                </a:extLst>
              </xdr:cNvPr>
              <xdr:cNvSpPr/>
            </xdr:nvSpPr>
            <xdr:spPr bwMode="auto">
              <a:xfrm>
                <a:off x="3314786" y="1067035"/>
                <a:ext cx="618820" cy="20497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1559566" name="Check Box 14" descr="ない" hidden="1">
                <a:extLst>
                  <a:ext uri="{63B3BB69-23CF-44E3-9099-C40C66FF867C}">
                    <a14:compatExt spid="_x0000_s1559566"/>
                  </a:ext>
                  <a:ext uri="{FF2B5EF4-FFF2-40B4-BE49-F238E27FC236}">
                    <a16:creationId xmlns:a16="http://schemas.microsoft.com/office/drawing/2014/main" id="{00000000-0008-0000-0500-00000ECC1700}"/>
                  </a:ext>
                </a:extLst>
              </xdr:cNvPr>
              <xdr:cNvSpPr/>
            </xdr:nvSpPr>
            <xdr:spPr bwMode="auto">
              <a:xfrm>
                <a:off x="3879937" y="1055641"/>
                <a:ext cx="485775" cy="2095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171450</xdr:colOff>
          <xdr:row>47</xdr:row>
          <xdr:rowOff>161925</xdr:rowOff>
        </xdr:from>
        <xdr:to>
          <xdr:col>24</xdr:col>
          <xdr:colOff>170334</xdr:colOff>
          <xdr:row>49</xdr:row>
          <xdr:rowOff>32898</xdr:rowOff>
        </xdr:to>
        <xdr:grpSp>
          <xdr:nvGrpSpPr>
            <xdr:cNvPr id="16" name="グループ化 15">
              <a:extLst>
                <a:ext uri="{FF2B5EF4-FFF2-40B4-BE49-F238E27FC236}">
                  <a16:creationId xmlns:a16="http://schemas.microsoft.com/office/drawing/2014/main" id="{00000000-0008-0000-0C00-000010000000}"/>
                </a:ext>
              </a:extLst>
            </xdr:cNvPr>
            <xdr:cNvGrpSpPr/>
          </xdr:nvGrpSpPr>
          <xdr:grpSpPr>
            <a:xfrm>
              <a:off x="3524250" y="8648700"/>
              <a:ext cx="1141884" cy="213873"/>
              <a:chOff x="3314786" y="1055641"/>
              <a:chExt cx="1050926" cy="216365"/>
            </a:xfrm>
          </xdr:grpSpPr>
          <xdr:sp macro="" textlink="">
            <xdr:nvSpPr>
              <xdr:cNvPr id="1559567" name="Check Box 15" descr="ない" hidden="1">
                <a:extLst>
                  <a:ext uri="{63B3BB69-23CF-44E3-9099-C40C66FF867C}">
                    <a14:compatExt spid="_x0000_s1559567"/>
                  </a:ext>
                  <a:ext uri="{FF2B5EF4-FFF2-40B4-BE49-F238E27FC236}">
                    <a16:creationId xmlns:a16="http://schemas.microsoft.com/office/drawing/2014/main" id="{00000000-0008-0000-0500-00000FCC1700}"/>
                  </a:ext>
                </a:extLst>
              </xdr:cNvPr>
              <xdr:cNvSpPr/>
            </xdr:nvSpPr>
            <xdr:spPr bwMode="auto">
              <a:xfrm>
                <a:off x="3314786" y="1067035"/>
                <a:ext cx="618820" cy="20497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1559568" name="Check Box 16" descr="ない" hidden="1">
                <a:extLst>
                  <a:ext uri="{63B3BB69-23CF-44E3-9099-C40C66FF867C}">
                    <a14:compatExt spid="_x0000_s1559568"/>
                  </a:ext>
                  <a:ext uri="{FF2B5EF4-FFF2-40B4-BE49-F238E27FC236}">
                    <a16:creationId xmlns:a16="http://schemas.microsoft.com/office/drawing/2014/main" id="{00000000-0008-0000-0500-000010CC1700}"/>
                  </a:ext>
                </a:extLst>
              </xdr:cNvPr>
              <xdr:cNvSpPr/>
            </xdr:nvSpPr>
            <xdr:spPr bwMode="auto">
              <a:xfrm>
                <a:off x="3879937" y="1055641"/>
                <a:ext cx="485775" cy="2095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171450</xdr:colOff>
          <xdr:row>90</xdr:row>
          <xdr:rowOff>81886</xdr:rowOff>
        </xdr:from>
        <xdr:to>
          <xdr:col>24</xdr:col>
          <xdr:colOff>170334</xdr:colOff>
          <xdr:row>91</xdr:row>
          <xdr:rowOff>124309</xdr:rowOff>
        </xdr:to>
        <xdr:grpSp>
          <xdr:nvGrpSpPr>
            <xdr:cNvPr id="17" name="グループ化 16">
              <a:extLst>
                <a:ext uri="{FF2B5EF4-FFF2-40B4-BE49-F238E27FC236}">
                  <a16:creationId xmlns:a16="http://schemas.microsoft.com/office/drawing/2014/main" id="{00000000-0008-0000-0C00-000011000000}"/>
                </a:ext>
              </a:extLst>
            </xdr:cNvPr>
            <xdr:cNvGrpSpPr/>
          </xdr:nvGrpSpPr>
          <xdr:grpSpPr>
            <a:xfrm>
              <a:off x="3524250" y="15502861"/>
              <a:ext cx="1141884" cy="213873"/>
              <a:chOff x="3314786" y="1055641"/>
              <a:chExt cx="1050926" cy="216365"/>
            </a:xfrm>
          </xdr:grpSpPr>
          <xdr:sp macro="" textlink="">
            <xdr:nvSpPr>
              <xdr:cNvPr id="1559569" name="Check Box 17" descr="ない" hidden="1">
                <a:extLst>
                  <a:ext uri="{63B3BB69-23CF-44E3-9099-C40C66FF867C}">
                    <a14:compatExt spid="_x0000_s1559569"/>
                  </a:ext>
                  <a:ext uri="{FF2B5EF4-FFF2-40B4-BE49-F238E27FC236}">
                    <a16:creationId xmlns:a16="http://schemas.microsoft.com/office/drawing/2014/main" id="{00000000-0008-0000-0500-000011CC1700}"/>
                  </a:ext>
                </a:extLst>
              </xdr:cNvPr>
              <xdr:cNvSpPr/>
            </xdr:nvSpPr>
            <xdr:spPr bwMode="auto">
              <a:xfrm>
                <a:off x="3314786" y="1067035"/>
                <a:ext cx="618820" cy="20497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1559570" name="Check Box 18" descr="ない" hidden="1">
                <a:extLst>
                  <a:ext uri="{63B3BB69-23CF-44E3-9099-C40C66FF867C}">
                    <a14:compatExt spid="_x0000_s1559570"/>
                  </a:ext>
                  <a:ext uri="{FF2B5EF4-FFF2-40B4-BE49-F238E27FC236}">
                    <a16:creationId xmlns:a16="http://schemas.microsoft.com/office/drawing/2014/main" id="{00000000-0008-0000-0500-000012CC1700}"/>
                  </a:ext>
                </a:extLst>
              </xdr:cNvPr>
              <xdr:cNvSpPr/>
            </xdr:nvSpPr>
            <xdr:spPr bwMode="auto">
              <a:xfrm>
                <a:off x="3879937" y="1055641"/>
                <a:ext cx="485775" cy="2095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171450</xdr:colOff>
          <xdr:row>51</xdr:row>
          <xdr:rowOff>161925</xdr:rowOff>
        </xdr:from>
        <xdr:to>
          <xdr:col>24</xdr:col>
          <xdr:colOff>170334</xdr:colOff>
          <xdr:row>53</xdr:row>
          <xdr:rowOff>32898</xdr:rowOff>
        </xdr:to>
        <xdr:grpSp>
          <xdr:nvGrpSpPr>
            <xdr:cNvPr id="18" name="グループ化 17">
              <a:extLst>
                <a:ext uri="{FF2B5EF4-FFF2-40B4-BE49-F238E27FC236}">
                  <a16:creationId xmlns:a16="http://schemas.microsoft.com/office/drawing/2014/main" id="{00000000-0008-0000-0C00-000012000000}"/>
                </a:ext>
              </a:extLst>
            </xdr:cNvPr>
            <xdr:cNvGrpSpPr/>
          </xdr:nvGrpSpPr>
          <xdr:grpSpPr>
            <a:xfrm>
              <a:off x="3524250" y="9334500"/>
              <a:ext cx="1141884" cy="213873"/>
              <a:chOff x="3314786" y="1055641"/>
              <a:chExt cx="1050926" cy="216365"/>
            </a:xfrm>
          </xdr:grpSpPr>
          <xdr:sp macro="" textlink="">
            <xdr:nvSpPr>
              <xdr:cNvPr id="1559571" name="Check Box 19" descr="ない" hidden="1">
                <a:extLst>
                  <a:ext uri="{63B3BB69-23CF-44E3-9099-C40C66FF867C}">
                    <a14:compatExt spid="_x0000_s1559571"/>
                  </a:ext>
                  <a:ext uri="{FF2B5EF4-FFF2-40B4-BE49-F238E27FC236}">
                    <a16:creationId xmlns:a16="http://schemas.microsoft.com/office/drawing/2014/main" id="{00000000-0008-0000-0500-000013CC1700}"/>
                  </a:ext>
                </a:extLst>
              </xdr:cNvPr>
              <xdr:cNvSpPr/>
            </xdr:nvSpPr>
            <xdr:spPr bwMode="auto">
              <a:xfrm>
                <a:off x="3314786" y="1067035"/>
                <a:ext cx="618820" cy="20497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ある　・</a:t>
                </a:r>
              </a:p>
            </xdr:txBody>
          </xdr:sp>
          <xdr:sp macro="" textlink="">
            <xdr:nvSpPr>
              <xdr:cNvPr id="1559572" name="Check Box 20" descr="ない" hidden="1">
                <a:extLst>
                  <a:ext uri="{63B3BB69-23CF-44E3-9099-C40C66FF867C}">
                    <a14:compatExt spid="_x0000_s1559572"/>
                  </a:ext>
                  <a:ext uri="{FF2B5EF4-FFF2-40B4-BE49-F238E27FC236}">
                    <a16:creationId xmlns:a16="http://schemas.microsoft.com/office/drawing/2014/main" id="{00000000-0008-0000-0500-000014CC1700}"/>
                  </a:ext>
                </a:extLst>
              </xdr:cNvPr>
              <xdr:cNvSpPr/>
            </xdr:nvSpPr>
            <xdr:spPr bwMode="auto">
              <a:xfrm>
                <a:off x="3879937" y="1055641"/>
                <a:ext cx="485775" cy="2095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171450</xdr:colOff>
          <xdr:row>55</xdr:row>
          <xdr:rowOff>161925</xdr:rowOff>
        </xdr:from>
        <xdr:to>
          <xdr:col>24</xdr:col>
          <xdr:colOff>170334</xdr:colOff>
          <xdr:row>57</xdr:row>
          <xdr:rowOff>32898</xdr:rowOff>
        </xdr:to>
        <xdr:grpSp>
          <xdr:nvGrpSpPr>
            <xdr:cNvPr id="19" name="グループ化 18">
              <a:extLst>
                <a:ext uri="{FF2B5EF4-FFF2-40B4-BE49-F238E27FC236}">
                  <a16:creationId xmlns:a16="http://schemas.microsoft.com/office/drawing/2014/main" id="{00000000-0008-0000-0C00-000013000000}"/>
                </a:ext>
              </a:extLst>
            </xdr:cNvPr>
            <xdr:cNvGrpSpPr/>
          </xdr:nvGrpSpPr>
          <xdr:grpSpPr>
            <a:xfrm>
              <a:off x="3524250" y="10020300"/>
              <a:ext cx="1141884" cy="213873"/>
              <a:chOff x="3314786" y="1055641"/>
              <a:chExt cx="1050926" cy="216365"/>
            </a:xfrm>
          </xdr:grpSpPr>
          <xdr:sp macro="" textlink="">
            <xdr:nvSpPr>
              <xdr:cNvPr id="1559573" name="Check Box 21" descr="ない" hidden="1">
                <a:extLst>
                  <a:ext uri="{63B3BB69-23CF-44E3-9099-C40C66FF867C}">
                    <a14:compatExt spid="_x0000_s1559573"/>
                  </a:ext>
                  <a:ext uri="{FF2B5EF4-FFF2-40B4-BE49-F238E27FC236}">
                    <a16:creationId xmlns:a16="http://schemas.microsoft.com/office/drawing/2014/main" id="{00000000-0008-0000-0500-000015CC1700}"/>
                  </a:ext>
                </a:extLst>
              </xdr:cNvPr>
              <xdr:cNvSpPr/>
            </xdr:nvSpPr>
            <xdr:spPr bwMode="auto">
              <a:xfrm>
                <a:off x="3314786" y="1067035"/>
                <a:ext cx="618820" cy="20497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1559574" name="Check Box 22" descr="ない" hidden="1">
                <a:extLst>
                  <a:ext uri="{63B3BB69-23CF-44E3-9099-C40C66FF867C}">
                    <a14:compatExt spid="_x0000_s1559574"/>
                  </a:ext>
                  <a:ext uri="{FF2B5EF4-FFF2-40B4-BE49-F238E27FC236}">
                    <a16:creationId xmlns:a16="http://schemas.microsoft.com/office/drawing/2014/main" id="{00000000-0008-0000-0500-000016CC1700}"/>
                  </a:ext>
                </a:extLst>
              </xdr:cNvPr>
              <xdr:cNvSpPr/>
            </xdr:nvSpPr>
            <xdr:spPr bwMode="auto">
              <a:xfrm>
                <a:off x="3879937" y="1055641"/>
                <a:ext cx="485775" cy="2095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9</xdr:col>
      <xdr:colOff>64993</xdr:colOff>
      <xdr:row>28</xdr:row>
      <xdr:rowOff>34737</xdr:rowOff>
    </xdr:from>
    <xdr:to>
      <xdr:col>21</xdr:col>
      <xdr:colOff>76200</xdr:colOff>
      <xdr:row>29</xdr:row>
      <xdr:rowOff>25772</xdr:rowOff>
    </xdr:to>
    <xdr:grpSp>
      <xdr:nvGrpSpPr>
        <xdr:cNvPr id="55" name="グループ化 54">
          <a:extLst>
            <a:ext uri="{FF2B5EF4-FFF2-40B4-BE49-F238E27FC236}">
              <a16:creationId xmlns:a16="http://schemas.microsoft.com/office/drawing/2014/main" id="{00000000-0008-0000-0D00-000037000000}"/>
            </a:ext>
          </a:extLst>
        </xdr:cNvPr>
        <xdr:cNvGrpSpPr/>
      </xdr:nvGrpSpPr>
      <xdr:grpSpPr>
        <a:xfrm>
          <a:off x="1617568" y="4959162"/>
          <a:ext cx="2182907" cy="114860"/>
          <a:chOff x="2390772" y="571438"/>
          <a:chExt cx="2066923" cy="216395"/>
        </a:xfrm>
      </xdr:grpSpPr>
      <xdr:sp macro="" textlink="">
        <xdr:nvSpPr>
          <xdr:cNvPr id="171198" name="Check Box 190" descr="ない" hidden="1">
            <a:extLst>
              <a:ext uri="{63B3BB69-23CF-44E3-9099-C40C66FF867C}">
                <a14:compatExt xmlns:a14="http://schemas.microsoft.com/office/drawing/2010/main" spid="_x0000_s171198"/>
              </a:ext>
              <a:ext uri="{FF2B5EF4-FFF2-40B4-BE49-F238E27FC236}">
                <a16:creationId xmlns:a16="http://schemas.microsoft.com/office/drawing/2014/main" id="{00000000-0008-0000-0D00-0000BE9C0200}"/>
              </a:ext>
            </a:extLst>
          </xdr:cNvPr>
          <xdr:cNvSpPr/>
        </xdr:nvSpPr>
        <xdr:spPr bwMode="auto">
          <a:xfrm>
            <a:off x="2390772" y="571438"/>
            <a:ext cx="600192" cy="21639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171199" name="Check Box 191" descr="ない" hidden="1">
            <a:extLst>
              <a:ext uri="{63B3BB69-23CF-44E3-9099-C40C66FF867C}">
                <a14:compatExt xmlns:a14="http://schemas.microsoft.com/office/drawing/2010/main" spid="_x0000_s171199"/>
              </a:ext>
              <a:ext uri="{FF2B5EF4-FFF2-40B4-BE49-F238E27FC236}">
                <a16:creationId xmlns:a16="http://schemas.microsoft.com/office/drawing/2014/main" id="{00000000-0008-0000-0D00-0000BF9C0200}"/>
              </a:ext>
            </a:extLst>
          </xdr:cNvPr>
          <xdr:cNvSpPr/>
        </xdr:nvSpPr>
        <xdr:spPr bwMode="auto">
          <a:xfrm>
            <a:off x="3038474" y="571500"/>
            <a:ext cx="670576" cy="2049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　　・</a:t>
            </a:r>
          </a:p>
        </xdr:txBody>
      </xdr:sp>
      <xdr:sp macro="" textlink="">
        <xdr:nvSpPr>
          <xdr:cNvPr id="171200" name="Check Box 192" descr="ない" hidden="1">
            <a:extLst>
              <a:ext uri="{63B3BB69-23CF-44E3-9099-C40C66FF867C}">
                <a14:compatExt xmlns:a14="http://schemas.microsoft.com/office/drawing/2010/main" spid="_x0000_s171200"/>
              </a:ext>
              <a:ext uri="{FF2B5EF4-FFF2-40B4-BE49-F238E27FC236}">
                <a16:creationId xmlns:a16="http://schemas.microsoft.com/office/drawing/2014/main" id="{00000000-0008-0000-0D00-0000C09C0200}"/>
              </a:ext>
            </a:extLst>
          </xdr:cNvPr>
          <xdr:cNvSpPr/>
        </xdr:nvSpPr>
        <xdr:spPr bwMode="auto">
          <a:xfrm>
            <a:off x="3724273" y="571500"/>
            <a:ext cx="733422"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該当なし</a:t>
            </a:r>
          </a:p>
        </xdr:txBody>
      </xdr:sp>
    </xdr:grpSp>
    <xdr:clientData/>
  </xdr:twoCellAnchor>
  <xdr:twoCellAnchor>
    <xdr:from>
      <xdr:col>66</xdr:col>
      <xdr:colOff>28575</xdr:colOff>
      <xdr:row>36</xdr:row>
      <xdr:rowOff>161925</xdr:rowOff>
    </xdr:from>
    <xdr:to>
      <xdr:col>72</xdr:col>
      <xdr:colOff>151284</xdr:colOff>
      <xdr:row>38</xdr:row>
      <xdr:rowOff>29451</xdr:rowOff>
    </xdr:to>
    <xdr:grpSp>
      <xdr:nvGrpSpPr>
        <xdr:cNvPr id="13" name="グループ化 12">
          <a:extLst>
            <a:ext uri="{FF2B5EF4-FFF2-40B4-BE49-F238E27FC236}">
              <a16:creationId xmlns:a16="http://schemas.microsoft.com/office/drawing/2014/main" id="{00000000-0008-0000-0D00-00000D000000}"/>
            </a:ext>
          </a:extLst>
        </xdr:cNvPr>
        <xdr:cNvGrpSpPr/>
      </xdr:nvGrpSpPr>
      <xdr:grpSpPr>
        <a:xfrm>
          <a:off x="11896725" y="6410325"/>
          <a:ext cx="1208559" cy="267576"/>
          <a:chOff x="3314689" y="1055276"/>
          <a:chExt cx="1050948" cy="216387"/>
        </a:xfrm>
      </xdr:grpSpPr>
      <xdr:sp macro="" textlink="">
        <xdr:nvSpPr>
          <xdr:cNvPr id="171211" name="Check Box 203" descr="ない" hidden="1">
            <a:extLst>
              <a:ext uri="{63B3BB69-23CF-44E3-9099-C40C66FF867C}">
                <a14:compatExt xmlns:a14="http://schemas.microsoft.com/office/drawing/2010/main" spid="_x0000_s171211"/>
              </a:ext>
              <a:ext uri="{FF2B5EF4-FFF2-40B4-BE49-F238E27FC236}">
                <a16:creationId xmlns:a16="http://schemas.microsoft.com/office/drawing/2014/main" id="{00000000-0008-0000-0D00-0000CB9C0200}"/>
              </a:ext>
            </a:extLst>
          </xdr:cNvPr>
          <xdr:cNvSpPr/>
        </xdr:nvSpPr>
        <xdr:spPr bwMode="auto">
          <a:xfrm>
            <a:off x="3314689" y="1066666"/>
            <a:ext cx="618811" cy="2049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171212" name="Check Box 204" descr="ない" hidden="1">
            <a:extLst>
              <a:ext uri="{63B3BB69-23CF-44E3-9099-C40C66FF867C}">
                <a14:compatExt xmlns:a14="http://schemas.microsoft.com/office/drawing/2010/main" spid="_x0000_s171212"/>
              </a:ext>
              <a:ext uri="{FF2B5EF4-FFF2-40B4-BE49-F238E27FC236}">
                <a16:creationId xmlns:a16="http://schemas.microsoft.com/office/drawing/2014/main" id="{00000000-0008-0000-0D00-0000CC9C0200}"/>
              </a:ext>
            </a:extLst>
          </xdr:cNvPr>
          <xdr:cNvSpPr/>
        </xdr:nvSpPr>
        <xdr:spPr bwMode="auto">
          <a:xfrm>
            <a:off x="3879862" y="1055276"/>
            <a:ext cx="485775" cy="20954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AlternateContent xmlns:mc="http://schemas.openxmlformats.org/markup-compatibility/2006">
    <mc:Choice xmlns:a14="http://schemas.microsoft.com/office/drawing/2010/main" Requires="a14">
      <xdr:twoCellAnchor editAs="oneCell">
        <xdr:from>
          <xdr:col>25</xdr:col>
          <xdr:colOff>9525</xdr:colOff>
          <xdr:row>41</xdr:row>
          <xdr:rowOff>19050</xdr:rowOff>
        </xdr:from>
        <xdr:to>
          <xdr:col>28</xdr:col>
          <xdr:colOff>152400</xdr:colOff>
          <xdr:row>41</xdr:row>
          <xdr:rowOff>190500</xdr:rowOff>
        </xdr:to>
        <xdr:sp macro="" textlink="">
          <xdr:nvSpPr>
            <xdr:cNvPr id="171221" name="Check Box 118" descr="全出勤&#10;" hidden="1">
              <a:extLst>
                <a:ext uri="{63B3BB69-23CF-44E3-9099-C40C66FF867C}">
                  <a14:compatExt spid="_x0000_s171221"/>
                </a:ext>
                <a:ext uri="{FF2B5EF4-FFF2-40B4-BE49-F238E27FC236}">
                  <a16:creationId xmlns:a16="http://schemas.microsoft.com/office/drawing/2014/main" id="{00000000-0008-0000-0600-0000D59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全員出勤</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9525</xdr:colOff>
          <xdr:row>41</xdr:row>
          <xdr:rowOff>19050</xdr:rowOff>
        </xdr:from>
        <xdr:to>
          <xdr:col>33</xdr:col>
          <xdr:colOff>152400</xdr:colOff>
          <xdr:row>41</xdr:row>
          <xdr:rowOff>190500</xdr:rowOff>
        </xdr:to>
        <xdr:sp macro="" textlink="">
          <xdr:nvSpPr>
            <xdr:cNvPr id="171222" name="Check Box 119" descr="全出勤&#10;" hidden="1">
              <a:extLst>
                <a:ext uri="{63B3BB69-23CF-44E3-9099-C40C66FF867C}">
                  <a14:compatExt spid="_x0000_s171222"/>
                </a:ext>
                <a:ext uri="{FF2B5EF4-FFF2-40B4-BE49-F238E27FC236}">
                  <a16:creationId xmlns:a16="http://schemas.microsoft.com/office/drawing/2014/main" id="{00000000-0008-0000-0600-0000D69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一部出勤</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0</xdr:colOff>
          <xdr:row>41</xdr:row>
          <xdr:rowOff>19050</xdr:rowOff>
        </xdr:from>
        <xdr:to>
          <xdr:col>38</xdr:col>
          <xdr:colOff>142875</xdr:colOff>
          <xdr:row>41</xdr:row>
          <xdr:rowOff>190500</xdr:rowOff>
        </xdr:to>
        <xdr:sp macro="" textlink="">
          <xdr:nvSpPr>
            <xdr:cNvPr id="171223" name="Check Box 120" descr="全出勤&#10;" hidden="1">
              <a:extLst>
                <a:ext uri="{63B3BB69-23CF-44E3-9099-C40C66FF867C}">
                  <a14:compatExt spid="_x0000_s171223"/>
                </a:ext>
                <a:ext uri="{FF2B5EF4-FFF2-40B4-BE49-F238E27FC236}">
                  <a16:creationId xmlns:a16="http://schemas.microsoft.com/office/drawing/2014/main" id="{00000000-0008-0000-0600-0000D79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全員休</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9525</xdr:colOff>
          <xdr:row>42</xdr:row>
          <xdr:rowOff>9525</xdr:rowOff>
        </xdr:from>
        <xdr:to>
          <xdr:col>28</xdr:col>
          <xdr:colOff>152400</xdr:colOff>
          <xdr:row>42</xdr:row>
          <xdr:rowOff>180975</xdr:rowOff>
        </xdr:to>
        <xdr:sp macro="" textlink="">
          <xdr:nvSpPr>
            <xdr:cNvPr id="171224" name="Check Box 118" descr="全出勤&#10;" hidden="1">
              <a:extLst>
                <a:ext uri="{63B3BB69-23CF-44E3-9099-C40C66FF867C}">
                  <a14:compatExt spid="_x0000_s171224"/>
                </a:ext>
                <a:ext uri="{FF2B5EF4-FFF2-40B4-BE49-F238E27FC236}">
                  <a16:creationId xmlns:a16="http://schemas.microsoft.com/office/drawing/2014/main" id="{00000000-0008-0000-0600-0000D89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全員出勤</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9525</xdr:colOff>
          <xdr:row>43</xdr:row>
          <xdr:rowOff>9525</xdr:rowOff>
        </xdr:from>
        <xdr:to>
          <xdr:col>28</xdr:col>
          <xdr:colOff>152400</xdr:colOff>
          <xdr:row>43</xdr:row>
          <xdr:rowOff>180975</xdr:rowOff>
        </xdr:to>
        <xdr:sp macro="" textlink="">
          <xdr:nvSpPr>
            <xdr:cNvPr id="171225" name="Check Box 118" descr="全出勤&#10;" hidden="1">
              <a:extLst>
                <a:ext uri="{63B3BB69-23CF-44E3-9099-C40C66FF867C}">
                  <a14:compatExt spid="_x0000_s171225"/>
                </a:ext>
                <a:ext uri="{FF2B5EF4-FFF2-40B4-BE49-F238E27FC236}">
                  <a16:creationId xmlns:a16="http://schemas.microsoft.com/office/drawing/2014/main" id="{00000000-0008-0000-0600-0000D99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全員出勤</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9525</xdr:colOff>
          <xdr:row>42</xdr:row>
          <xdr:rowOff>19050</xdr:rowOff>
        </xdr:from>
        <xdr:to>
          <xdr:col>33</xdr:col>
          <xdr:colOff>152400</xdr:colOff>
          <xdr:row>42</xdr:row>
          <xdr:rowOff>190500</xdr:rowOff>
        </xdr:to>
        <xdr:sp macro="" textlink="">
          <xdr:nvSpPr>
            <xdr:cNvPr id="171226" name="Check Box 119" descr="全出勤&#10;" hidden="1">
              <a:extLst>
                <a:ext uri="{63B3BB69-23CF-44E3-9099-C40C66FF867C}">
                  <a14:compatExt spid="_x0000_s171226"/>
                </a:ext>
                <a:ext uri="{FF2B5EF4-FFF2-40B4-BE49-F238E27FC236}">
                  <a16:creationId xmlns:a16="http://schemas.microsoft.com/office/drawing/2014/main" id="{00000000-0008-0000-0600-0000DA9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一部出勤</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9525</xdr:colOff>
          <xdr:row>43</xdr:row>
          <xdr:rowOff>19050</xdr:rowOff>
        </xdr:from>
        <xdr:to>
          <xdr:col>33</xdr:col>
          <xdr:colOff>152400</xdr:colOff>
          <xdr:row>43</xdr:row>
          <xdr:rowOff>190500</xdr:rowOff>
        </xdr:to>
        <xdr:sp macro="" textlink="">
          <xdr:nvSpPr>
            <xdr:cNvPr id="171227" name="Check Box 119" descr="全出勤&#10;" hidden="1">
              <a:extLst>
                <a:ext uri="{63B3BB69-23CF-44E3-9099-C40C66FF867C}">
                  <a14:compatExt spid="_x0000_s171227"/>
                </a:ext>
                <a:ext uri="{FF2B5EF4-FFF2-40B4-BE49-F238E27FC236}">
                  <a16:creationId xmlns:a16="http://schemas.microsoft.com/office/drawing/2014/main" id="{00000000-0008-0000-0600-0000DB9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一部出勤</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0</xdr:colOff>
          <xdr:row>42</xdr:row>
          <xdr:rowOff>19050</xdr:rowOff>
        </xdr:from>
        <xdr:to>
          <xdr:col>38</xdr:col>
          <xdr:colOff>142875</xdr:colOff>
          <xdr:row>42</xdr:row>
          <xdr:rowOff>190500</xdr:rowOff>
        </xdr:to>
        <xdr:sp macro="" textlink="">
          <xdr:nvSpPr>
            <xdr:cNvPr id="171228" name="Check Box 120" descr="全出勤&#10;" hidden="1">
              <a:extLst>
                <a:ext uri="{63B3BB69-23CF-44E3-9099-C40C66FF867C}">
                  <a14:compatExt spid="_x0000_s171228"/>
                </a:ext>
                <a:ext uri="{FF2B5EF4-FFF2-40B4-BE49-F238E27FC236}">
                  <a16:creationId xmlns:a16="http://schemas.microsoft.com/office/drawing/2014/main" id="{00000000-0008-0000-0600-0000DC9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全員休</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0</xdr:colOff>
          <xdr:row>43</xdr:row>
          <xdr:rowOff>19050</xdr:rowOff>
        </xdr:from>
        <xdr:to>
          <xdr:col>38</xdr:col>
          <xdr:colOff>142875</xdr:colOff>
          <xdr:row>43</xdr:row>
          <xdr:rowOff>190500</xdr:rowOff>
        </xdr:to>
        <xdr:sp macro="" textlink="">
          <xdr:nvSpPr>
            <xdr:cNvPr id="171229" name="Check Box 120" descr="全出勤&#10;" hidden="1">
              <a:extLst>
                <a:ext uri="{63B3BB69-23CF-44E3-9099-C40C66FF867C}">
                  <a14:compatExt spid="_x0000_s171229"/>
                </a:ext>
                <a:ext uri="{FF2B5EF4-FFF2-40B4-BE49-F238E27FC236}">
                  <a16:creationId xmlns:a16="http://schemas.microsoft.com/office/drawing/2014/main" id="{00000000-0008-0000-0600-0000DD9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全員休</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9525</xdr:colOff>
          <xdr:row>45</xdr:row>
          <xdr:rowOff>9525</xdr:rowOff>
        </xdr:from>
        <xdr:to>
          <xdr:col>28</xdr:col>
          <xdr:colOff>152400</xdr:colOff>
          <xdr:row>45</xdr:row>
          <xdr:rowOff>180975</xdr:rowOff>
        </xdr:to>
        <xdr:sp macro="" textlink="">
          <xdr:nvSpPr>
            <xdr:cNvPr id="171230" name="Check Box 118" descr="全出勤&#10;" hidden="1">
              <a:extLst>
                <a:ext uri="{63B3BB69-23CF-44E3-9099-C40C66FF867C}">
                  <a14:compatExt spid="_x0000_s171230"/>
                </a:ext>
                <a:ext uri="{FF2B5EF4-FFF2-40B4-BE49-F238E27FC236}">
                  <a16:creationId xmlns:a16="http://schemas.microsoft.com/office/drawing/2014/main" id="{00000000-0008-0000-0600-0000DE9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全員出勤</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9525</xdr:colOff>
          <xdr:row>46</xdr:row>
          <xdr:rowOff>9525</xdr:rowOff>
        </xdr:from>
        <xdr:to>
          <xdr:col>28</xdr:col>
          <xdr:colOff>152400</xdr:colOff>
          <xdr:row>46</xdr:row>
          <xdr:rowOff>180975</xdr:rowOff>
        </xdr:to>
        <xdr:sp macro="" textlink="">
          <xdr:nvSpPr>
            <xdr:cNvPr id="171231" name="Check Box 118" descr="全出勤&#10;" hidden="1">
              <a:extLst>
                <a:ext uri="{63B3BB69-23CF-44E3-9099-C40C66FF867C}">
                  <a14:compatExt spid="_x0000_s171231"/>
                </a:ext>
                <a:ext uri="{FF2B5EF4-FFF2-40B4-BE49-F238E27FC236}">
                  <a16:creationId xmlns:a16="http://schemas.microsoft.com/office/drawing/2014/main" id="{00000000-0008-0000-0600-0000DF9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全員出勤</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9525</xdr:colOff>
          <xdr:row>45</xdr:row>
          <xdr:rowOff>19050</xdr:rowOff>
        </xdr:from>
        <xdr:to>
          <xdr:col>33</xdr:col>
          <xdr:colOff>152400</xdr:colOff>
          <xdr:row>45</xdr:row>
          <xdr:rowOff>190500</xdr:rowOff>
        </xdr:to>
        <xdr:sp macro="" textlink="">
          <xdr:nvSpPr>
            <xdr:cNvPr id="171232" name="Check Box 119" descr="全出勤&#10;" hidden="1">
              <a:extLst>
                <a:ext uri="{63B3BB69-23CF-44E3-9099-C40C66FF867C}">
                  <a14:compatExt spid="_x0000_s171232"/>
                </a:ext>
                <a:ext uri="{FF2B5EF4-FFF2-40B4-BE49-F238E27FC236}">
                  <a16:creationId xmlns:a16="http://schemas.microsoft.com/office/drawing/2014/main" id="{00000000-0008-0000-0600-0000E09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一部出勤</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9525</xdr:colOff>
          <xdr:row>46</xdr:row>
          <xdr:rowOff>19050</xdr:rowOff>
        </xdr:from>
        <xdr:to>
          <xdr:col>33</xdr:col>
          <xdr:colOff>152400</xdr:colOff>
          <xdr:row>46</xdr:row>
          <xdr:rowOff>190500</xdr:rowOff>
        </xdr:to>
        <xdr:sp macro="" textlink="">
          <xdr:nvSpPr>
            <xdr:cNvPr id="171233" name="Check Box 119" descr="全出勤&#10;" hidden="1">
              <a:extLst>
                <a:ext uri="{63B3BB69-23CF-44E3-9099-C40C66FF867C}">
                  <a14:compatExt spid="_x0000_s171233"/>
                </a:ext>
                <a:ext uri="{FF2B5EF4-FFF2-40B4-BE49-F238E27FC236}">
                  <a16:creationId xmlns:a16="http://schemas.microsoft.com/office/drawing/2014/main" id="{00000000-0008-0000-0600-0000E19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一部出勤</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0</xdr:colOff>
          <xdr:row>45</xdr:row>
          <xdr:rowOff>19050</xdr:rowOff>
        </xdr:from>
        <xdr:to>
          <xdr:col>38</xdr:col>
          <xdr:colOff>142875</xdr:colOff>
          <xdr:row>45</xdr:row>
          <xdr:rowOff>190500</xdr:rowOff>
        </xdr:to>
        <xdr:sp macro="" textlink="">
          <xdr:nvSpPr>
            <xdr:cNvPr id="171234" name="Check Box 120" descr="全出勤&#10;" hidden="1">
              <a:extLst>
                <a:ext uri="{63B3BB69-23CF-44E3-9099-C40C66FF867C}">
                  <a14:compatExt spid="_x0000_s171234"/>
                </a:ext>
                <a:ext uri="{FF2B5EF4-FFF2-40B4-BE49-F238E27FC236}">
                  <a16:creationId xmlns:a16="http://schemas.microsoft.com/office/drawing/2014/main" id="{00000000-0008-0000-0600-0000E29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全員休</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0</xdr:colOff>
          <xdr:row>46</xdr:row>
          <xdr:rowOff>19050</xdr:rowOff>
        </xdr:from>
        <xdr:to>
          <xdr:col>38</xdr:col>
          <xdr:colOff>142875</xdr:colOff>
          <xdr:row>46</xdr:row>
          <xdr:rowOff>190500</xdr:rowOff>
        </xdr:to>
        <xdr:sp macro="" textlink="">
          <xdr:nvSpPr>
            <xdr:cNvPr id="171235" name="Check Box 120" descr="全出勤&#10;" hidden="1">
              <a:extLst>
                <a:ext uri="{63B3BB69-23CF-44E3-9099-C40C66FF867C}">
                  <a14:compatExt spid="_x0000_s171235"/>
                </a:ext>
                <a:ext uri="{FF2B5EF4-FFF2-40B4-BE49-F238E27FC236}">
                  <a16:creationId xmlns:a16="http://schemas.microsoft.com/office/drawing/2014/main" id="{00000000-0008-0000-0600-0000E39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全員休</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171450</xdr:colOff>
          <xdr:row>6</xdr:row>
          <xdr:rowOff>0</xdr:rowOff>
        </xdr:from>
        <xdr:to>
          <xdr:col>4</xdr:col>
          <xdr:colOff>19050</xdr:colOff>
          <xdr:row>7</xdr:row>
          <xdr:rowOff>19050</xdr:rowOff>
        </xdr:to>
        <xdr:sp macro="" textlink="">
          <xdr:nvSpPr>
            <xdr:cNvPr id="171241" name="Check Box 37" hidden="1">
              <a:extLst>
                <a:ext uri="{63B3BB69-23CF-44E3-9099-C40C66FF867C}">
                  <a14:compatExt spid="_x0000_s171241"/>
                </a:ext>
                <a:ext uri="{FF2B5EF4-FFF2-40B4-BE49-F238E27FC236}">
                  <a16:creationId xmlns:a16="http://schemas.microsoft.com/office/drawing/2014/main" id="{00000000-0008-0000-0600-0000E99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142875</xdr:colOff>
          <xdr:row>5</xdr:row>
          <xdr:rowOff>152400</xdr:rowOff>
        </xdr:from>
        <xdr:to>
          <xdr:col>11</xdr:col>
          <xdr:colOff>152400</xdr:colOff>
          <xdr:row>7</xdr:row>
          <xdr:rowOff>9525</xdr:rowOff>
        </xdr:to>
        <xdr:sp macro="" textlink="">
          <xdr:nvSpPr>
            <xdr:cNvPr id="171242" name="Check Box 38" hidden="1">
              <a:extLst>
                <a:ext uri="{63B3BB69-23CF-44E3-9099-C40C66FF867C}">
                  <a14:compatExt spid="_x0000_s171242"/>
                </a:ext>
                <a:ext uri="{FF2B5EF4-FFF2-40B4-BE49-F238E27FC236}">
                  <a16:creationId xmlns:a16="http://schemas.microsoft.com/office/drawing/2014/main" id="{00000000-0008-0000-0600-0000EA9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171450</xdr:colOff>
          <xdr:row>6</xdr:row>
          <xdr:rowOff>152400</xdr:rowOff>
        </xdr:from>
        <xdr:to>
          <xdr:col>4</xdr:col>
          <xdr:colOff>19050</xdr:colOff>
          <xdr:row>8</xdr:row>
          <xdr:rowOff>28575</xdr:rowOff>
        </xdr:to>
        <xdr:sp macro="" textlink="">
          <xdr:nvSpPr>
            <xdr:cNvPr id="171243" name="Check Box 39" hidden="1">
              <a:extLst>
                <a:ext uri="{63B3BB69-23CF-44E3-9099-C40C66FF867C}">
                  <a14:compatExt spid="_x0000_s171243"/>
                </a:ext>
                <a:ext uri="{FF2B5EF4-FFF2-40B4-BE49-F238E27FC236}">
                  <a16:creationId xmlns:a16="http://schemas.microsoft.com/office/drawing/2014/main" id="{00000000-0008-0000-0600-0000EB9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142875</xdr:colOff>
          <xdr:row>6</xdr:row>
          <xdr:rowOff>152400</xdr:rowOff>
        </xdr:from>
        <xdr:to>
          <xdr:col>11</xdr:col>
          <xdr:colOff>152400</xdr:colOff>
          <xdr:row>8</xdr:row>
          <xdr:rowOff>19050</xdr:rowOff>
        </xdr:to>
        <xdr:sp macro="" textlink="">
          <xdr:nvSpPr>
            <xdr:cNvPr id="171244" name="Check Box 41" hidden="1">
              <a:extLst>
                <a:ext uri="{63B3BB69-23CF-44E3-9099-C40C66FF867C}">
                  <a14:compatExt spid="_x0000_s171244"/>
                </a:ext>
                <a:ext uri="{FF2B5EF4-FFF2-40B4-BE49-F238E27FC236}">
                  <a16:creationId xmlns:a16="http://schemas.microsoft.com/office/drawing/2014/main" id="{00000000-0008-0000-0600-0000EC9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18</xdr:col>
      <xdr:colOff>171450</xdr:colOff>
      <xdr:row>3</xdr:row>
      <xdr:rowOff>107259</xdr:rowOff>
    </xdr:from>
    <xdr:to>
      <xdr:col>25</xdr:col>
      <xdr:colOff>114300</xdr:colOff>
      <xdr:row>5</xdr:row>
      <xdr:rowOff>21534</xdr:rowOff>
    </xdr:to>
    <xdr:grpSp>
      <xdr:nvGrpSpPr>
        <xdr:cNvPr id="4" name="グループ化 12">
          <a:extLst>
            <a:ext uri="{FF2B5EF4-FFF2-40B4-BE49-F238E27FC236}">
              <a16:creationId xmlns:a16="http://schemas.microsoft.com/office/drawing/2014/main" id="{00000000-0008-0000-0D00-000004000000}"/>
            </a:ext>
          </a:extLst>
        </xdr:cNvPr>
        <xdr:cNvGrpSpPr>
          <a:grpSpLocks/>
        </xdr:cNvGrpSpPr>
      </xdr:nvGrpSpPr>
      <xdr:grpSpPr bwMode="auto">
        <a:xfrm>
          <a:off x="3352800" y="507309"/>
          <a:ext cx="1209675" cy="209550"/>
          <a:chOff x="33146" y="10552"/>
          <a:chExt cx="10510" cy="2164"/>
        </a:xfrm>
      </xdr:grpSpPr>
      <xdr:sp macro="" textlink="">
        <xdr:nvSpPr>
          <xdr:cNvPr id="171245" name="Check Box 237" descr="ない" hidden="1">
            <a:extLst>
              <a:ext uri="{63B3BB69-23CF-44E3-9099-C40C66FF867C}">
                <a14:compatExt xmlns:a14="http://schemas.microsoft.com/office/drawing/2010/main" spid="_x0000_s171245"/>
              </a:ext>
              <a:ext uri="{FF2B5EF4-FFF2-40B4-BE49-F238E27FC236}">
                <a16:creationId xmlns:a16="http://schemas.microsoft.com/office/drawing/2014/main" id="{00000000-0008-0000-0D00-0000ED9C0200}"/>
              </a:ext>
            </a:extLst>
          </xdr:cNvPr>
          <xdr:cNvSpPr/>
        </xdr:nvSpPr>
        <xdr:spPr bwMode="auto">
          <a:xfrm>
            <a:off x="33146" y="10666"/>
            <a:ext cx="6189" cy="20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171246" name="Check Box 238" descr="ない" hidden="1">
            <a:extLst>
              <a:ext uri="{63B3BB69-23CF-44E3-9099-C40C66FF867C}">
                <a14:compatExt xmlns:a14="http://schemas.microsoft.com/office/drawing/2010/main" spid="_x0000_s171246"/>
              </a:ext>
              <a:ext uri="{FF2B5EF4-FFF2-40B4-BE49-F238E27FC236}">
                <a16:creationId xmlns:a16="http://schemas.microsoft.com/office/drawing/2014/main" id="{00000000-0008-0000-0D00-0000EE9C0200}"/>
              </a:ext>
            </a:extLst>
          </xdr:cNvPr>
          <xdr:cNvSpPr/>
        </xdr:nvSpPr>
        <xdr:spPr bwMode="auto">
          <a:xfrm>
            <a:off x="38798" y="10552"/>
            <a:ext cx="4858" cy="20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AlternateContent xmlns:mc="http://schemas.openxmlformats.org/markup-compatibility/2006">
    <mc:Choice xmlns:a14="http://schemas.microsoft.com/office/drawing/2010/main" Requires="a14">
      <xdr:twoCellAnchor>
        <xdr:from>
          <xdr:col>19</xdr:col>
          <xdr:colOff>0</xdr:colOff>
          <xdr:row>37</xdr:row>
          <xdr:rowOff>104775</xdr:rowOff>
        </xdr:from>
        <xdr:to>
          <xdr:col>25</xdr:col>
          <xdr:colOff>123825</xdr:colOff>
          <xdr:row>38</xdr:row>
          <xdr:rowOff>142875</xdr:rowOff>
        </xdr:to>
        <xdr:grpSp>
          <xdr:nvGrpSpPr>
            <xdr:cNvPr id="171269" name="グループ化 12">
              <a:extLst>
                <a:ext uri="{FF2B5EF4-FFF2-40B4-BE49-F238E27FC236}">
                  <a16:creationId xmlns:a16="http://schemas.microsoft.com/office/drawing/2014/main" id="{00000000-0008-0000-0D00-0000059D0200}"/>
                </a:ext>
              </a:extLst>
            </xdr:cNvPr>
            <xdr:cNvGrpSpPr>
              <a:grpSpLocks/>
            </xdr:cNvGrpSpPr>
          </xdr:nvGrpSpPr>
          <xdr:grpSpPr bwMode="auto">
            <a:xfrm>
              <a:off x="3362325" y="6553200"/>
              <a:ext cx="1209675" cy="238125"/>
              <a:chOff x="33146" y="10552"/>
              <a:chExt cx="10510" cy="2164"/>
            </a:xfrm>
          </xdr:grpSpPr>
          <xdr:sp macro="" textlink="">
            <xdr:nvSpPr>
              <xdr:cNvPr id="171270" name="Check Box 262" descr="ない" hidden="1">
                <a:extLst>
                  <a:ext uri="{63B3BB69-23CF-44E3-9099-C40C66FF867C}">
                    <a14:compatExt spid="_x0000_s171270"/>
                  </a:ext>
                  <a:ext uri="{FF2B5EF4-FFF2-40B4-BE49-F238E27FC236}">
                    <a16:creationId xmlns:a16="http://schemas.microsoft.com/office/drawing/2014/main" id="{00000000-0008-0000-0600-0000069D0200}"/>
                  </a:ext>
                </a:extLst>
              </xdr:cNvPr>
              <xdr:cNvSpPr/>
            </xdr:nvSpPr>
            <xdr:spPr bwMode="auto">
              <a:xfrm>
                <a:off x="33146" y="10666"/>
                <a:ext cx="6189" cy="20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171271" name="Check Box 263" descr="ない" hidden="1">
                <a:extLst>
                  <a:ext uri="{63B3BB69-23CF-44E3-9099-C40C66FF867C}">
                    <a14:compatExt spid="_x0000_s171271"/>
                  </a:ext>
                  <a:ext uri="{FF2B5EF4-FFF2-40B4-BE49-F238E27FC236}">
                    <a16:creationId xmlns:a16="http://schemas.microsoft.com/office/drawing/2014/main" id="{00000000-0008-0000-0600-0000079D0200}"/>
                  </a:ext>
                </a:extLst>
              </xdr:cNvPr>
              <xdr:cNvSpPr/>
            </xdr:nvSpPr>
            <xdr:spPr bwMode="auto">
              <a:xfrm>
                <a:off x="38798" y="10552"/>
                <a:ext cx="485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171450</xdr:colOff>
          <xdr:row>3</xdr:row>
          <xdr:rowOff>95250</xdr:rowOff>
        </xdr:from>
        <xdr:to>
          <xdr:col>25</xdr:col>
          <xdr:colOff>114300</xdr:colOff>
          <xdr:row>5</xdr:row>
          <xdr:rowOff>9525</xdr:rowOff>
        </xdr:to>
        <xdr:grpSp>
          <xdr:nvGrpSpPr>
            <xdr:cNvPr id="171247" name="Group 239">
              <a:extLst>
                <a:ext uri="{FF2B5EF4-FFF2-40B4-BE49-F238E27FC236}">
                  <a16:creationId xmlns:a16="http://schemas.microsoft.com/office/drawing/2014/main" id="{00000000-0008-0000-0D00-0000EF9C0200}"/>
                </a:ext>
              </a:extLst>
            </xdr:cNvPr>
            <xdr:cNvGrpSpPr>
              <a:grpSpLocks/>
            </xdr:cNvGrpSpPr>
          </xdr:nvGrpSpPr>
          <xdr:grpSpPr bwMode="auto">
            <a:xfrm>
              <a:off x="3352800" y="495300"/>
              <a:ext cx="1209675" cy="209550"/>
              <a:chOff x="33146" y="10552"/>
              <a:chExt cx="10510" cy="2164"/>
            </a:xfrm>
          </xdr:grpSpPr>
          <xdr:sp macro="" textlink="">
            <xdr:nvSpPr>
              <xdr:cNvPr id="2" name="Check Box 237" descr="ない" hidden="1">
                <a:extLst>
                  <a:ext uri="{63B3BB69-23CF-44E3-9099-C40C66FF867C}">
                    <a14:compatExt spid="_x0000_s171245"/>
                  </a:ext>
                  <a:ext uri="{FF2B5EF4-FFF2-40B4-BE49-F238E27FC236}">
                    <a16:creationId xmlns:a16="http://schemas.microsoft.com/office/drawing/2014/main" id="{00000000-0008-0000-0600-000002000000}"/>
                  </a:ext>
                </a:extLst>
              </xdr:cNvPr>
              <xdr:cNvSpPr/>
            </xdr:nvSpPr>
            <xdr:spPr bwMode="auto">
              <a:xfrm>
                <a:off x="33146" y="10666"/>
                <a:ext cx="6189" cy="20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3" name="Check Box 238" descr="ない" hidden="1">
                <a:extLst>
                  <a:ext uri="{63B3BB69-23CF-44E3-9099-C40C66FF867C}">
                    <a14:compatExt spid="_x0000_s171246"/>
                  </a:ext>
                  <a:ext uri="{FF2B5EF4-FFF2-40B4-BE49-F238E27FC236}">
                    <a16:creationId xmlns:a16="http://schemas.microsoft.com/office/drawing/2014/main" id="{00000000-0008-0000-0600-000003000000}"/>
                  </a:ext>
                </a:extLst>
              </xdr:cNvPr>
              <xdr:cNvSpPr/>
            </xdr:nvSpPr>
            <xdr:spPr bwMode="auto">
              <a:xfrm>
                <a:off x="38798" y="10552"/>
                <a:ext cx="485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xdr:twoCellAnchor>
    <xdr:from>
      <xdr:col>25</xdr:col>
      <xdr:colOff>85725</xdr:colOff>
      <xdr:row>47</xdr:row>
      <xdr:rowOff>19051</xdr:rowOff>
    </xdr:from>
    <xdr:to>
      <xdr:col>38</xdr:col>
      <xdr:colOff>95250</xdr:colOff>
      <xdr:row>48</xdr:row>
      <xdr:rowOff>200025</xdr:rowOff>
    </xdr:to>
    <xdr:sp macro="" textlink="">
      <xdr:nvSpPr>
        <xdr:cNvPr id="6" name="大かっこ 5">
          <a:extLst>
            <a:ext uri="{FF2B5EF4-FFF2-40B4-BE49-F238E27FC236}">
              <a16:creationId xmlns:a16="http://schemas.microsoft.com/office/drawing/2014/main" id="{00000000-0008-0000-0D00-000006000000}"/>
            </a:ext>
          </a:extLst>
        </xdr:cNvPr>
        <xdr:cNvSpPr/>
      </xdr:nvSpPr>
      <xdr:spPr>
        <a:xfrm>
          <a:off x="4533900" y="8496301"/>
          <a:ext cx="2362200" cy="42862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18</xdr:col>
      <xdr:colOff>0</xdr:colOff>
      <xdr:row>10</xdr:row>
      <xdr:rowOff>0</xdr:rowOff>
    </xdr:from>
    <xdr:to>
      <xdr:col>24</xdr:col>
      <xdr:colOff>110943</xdr:colOff>
      <xdr:row>11</xdr:row>
      <xdr:rowOff>35614</xdr:rowOff>
    </xdr:to>
    <xdr:grpSp>
      <xdr:nvGrpSpPr>
        <xdr:cNvPr id="46" name="グループ化 45">
          <a:extLst>
            <a:ext uri="{FF2B5EF4-FFF2-40B4-BE49-F238E27FC236}">
              <a16:creationId xmlns:a16="http://schemas.microsoft.com/office/drawing/2014/main" id="{00000000-0008-0000-0E00-00002E000000}"/>
            </a:ext>
          </a:extLst>
        </xdr:cNvPr>
        <xdr:cNvGrpSpPr/>
      </xdr:nvGrpSpPr>
      <xdr:grpSpPr>
        <a:xfrm>
          <a:off x="3181350" y="1571625"/>
          <a:ext cx="1196793" cy="207064"/>
          <a:chOff x="3314773" y="1055324"/>
          <a:chExt cx="1050941" cy="216397"/>
        </a:xfrm>
      </xdr:grpSpPr>
      <xdr:sp macro="" textlink="">
        <xdr:nvSpPr>
          <xdr:cNvPr id="262292" name="Check Box 148" descr="ない" hidden="1">
            <a:extLst>
              <a:ext uri="{63B3BB69-23CF-44E3-9099-C40C66FF867C}">
                <a14:compatExt xmlns:a14="http://schemas.microsoft.com/office/drawing/2010/main" spid="_x0000_s262292"/>
              </a:ext>
              <a:ext uri="{FF2B5EF4-FFF2-40B4-BE49-F238E27FC236}">
                <a16:creationId xmlns:a16="http://schemas.microsoft.com/office/drawing/2014/main" id="{00000000-0008-0000-0E00-000094000400}"/>
              </a:ext>
            </a:extLst>
          </xdr:cNvPr>
          <xdr:cNvSpPr/>
        </xdr:nvSpPr>
        <xdr:spPr bwMode="auto">
          <a:xfrm>
            <a:off x="3314773" y="1066726"/>
            <a:ext cx="618811" cy="20499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262293" name="Check Box 149" descr="ない" hidden="1">
            <a:extLst>
              <a:ext uri="{63B3BB69-23CF-44E3-9099-C40C66FF867C}">
                <a14:compatExt xmlns:a14="http://schemas.microsoft.com/office/drawing/2010/main" spid="_x0000_s262293"/>
              </a:ext>
              <a:ext uri="{FF2B5EF4-FFF2-40B4-BE49-F238E27FC236}">
                <a16:creationId xmlns:a16="http://schemas.microsoft.com/office/drawing/2014/main" id="{00000000-0008-0000-0E00-000095000400}"/>
              </a:ext>
            </a:extLst>
          </xdr:cNvPr>
          <xdr:cNvSpPr/>
        </xdr:nvSpPr>
        <xdr:spPr bwMode="auto">
          <a:xfrm>
            <a:off x="3879939" y="1055324"/>
            <a:ext cx="485775" cy="2095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xdr:twoCellAnchor>
    <xdr:from>
      <xdr:col>15</xdr:col>
      <xdr:colOff>128954</xdr:colOff>
      <xdr:row>21</xdr:row>
      <xdr:rowOff>142875</xdr:rowOff>
    </xdr:from>
    <xdr:to>
      <xdr:col>23</xdr:col>
      <xdr:colOff>9525</xdr:colOff>
      <xdr:row>23</xdr:row>
      <xdr:rowOff>19050</xdr:rowOff>
    </xdr:to>
    <xdr:grpSp>
      <xdr:nvGrpSpPr>
        <xdr:cNvPr id="52" name="グループ化 51">
          <a:extLst>
            <a:ext uri="{FF2B5EF4-FFF2-40B4-BE49-F238E27FC236}">
              <a16:creationId xmlns:a16="http://schemas.microsoft.com/office/drawing/2014/main" id="{00000000-0008-0000-0E00-000034000000}"/>
            </a:ext>
          </a:extLst>
        </xdr:cNvPr>
        <xdr:cNvGrpSpPr/>
      </xdr:nvGrpSpPr>
      <xdr:grpSpPr>
        <a:xfrm>
          <a:off x="2767379" y="3600450"/>
          <a:ext cx="1328371" cy="219075"/>
          <a:chOff x="3149467" y="2696207"/>
          <a:chExt cx="1162631" cy="202834"/>
        </a:xfrm>
      </xdr:grpSpPr>
      <xdr:sp macro="" textlink="">
        <xdr:nvSpPr>
          <xdr:cNvPr id="262297" name="Check Box 153" hidden="1">
            <a:extLst>
              <a:ext uri="{63B3BB69-23CF-44E3-9099-C40C66FF867C}">
                <a14:compatExt xmlns:a14="http://schemas.microsoft.com/office/drawing/2010/main" spid="_x0000_s262297"/>
              </a:ext>
              <a:ext uri="{FF2B5EF4-FFF2-40B4-BE49-F238E27FC236}">
                <a16:creationId xmlns:a16="http://schemas.microsoft.com/office/drawing/2014/main" id="{00000000-0008-0000-0E00-000099000400}"/>
              </a:ext>
            </a:extLst>
          </xdr:cNvPr>
          <xdr:cNvSpPr/>
        </xdr:nvSpPr>
        <xdr:spPr bwMode="auto">
          <a:xfrm>
            <a:off x="3149467" y="2696211"/>
            <a:ext cx="557493" cy="2028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262298" name="Check Box 154" hidden="1">
            <a:extLst>
              <a:ext uri="{63B3BB69-23CF-44E3-9099-C40C66FF867C}">
                <a14:compatExt xmlns:a14="http://schemas.microsoft.com/office/drawing/2010/main" spid="_x0000_s262298"/>
              </a:ext>
              <a:ext uri="{FF2B5EF4-FFF2-40B4-BE49-F238E27FC236}">
                <a16:creationId xmlns:a16="http://schemas.microsoft.com/office/drawing/2014/main" id="{00000000-0008-0000-0E00-00009A000400}"/>
              </a:ext>
            </a:extLst>
          </xdr:cNvPr>
          <xdr:cNvSpPr/>
        </xdr:nvSpPr>
        <xdr:spPr bwMode="auto">
          <a:xfrm>
            <a:off x="3754605" y="2696207"/>
            <a:ext cx="557493" cy="19330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AlternateContent xmlns:mc="http://schemas.openxmlformats.org/markup-compatibility/2006">
    <mc:Choice xmlns:a14="http://schemas.microsoft.com/office/drawing/2010/main" Requires="a14">
      <xdr:twoCellAnchor>
        <xdr:from>
          <xdr:col>18</xdr:col>
          <xdr:colOff>76200</xdr:colOff>
          <xdr:row>9</xdr:row>
          <xdr:rowOff>161925</xdr:rowOff>
        </xdr:from>
        <xdr:to>
          <xdr:col>25</xdr:col>
          <xdr:colOff>133350</xdr:colOff>
          <xdr:row>11</xdr:row>
          <xdr:rowOff>38100</xdr:rowOff>
        </xdr:to>
        <xdr:grpSp>
          <xdr:nvGrpSpPr>
            <xdr:cNvPr id="262314" name="グループ化 51">
              <a:extLst>
                <a:ext uri="{FF2B5EF4-FFF2-40B4-BE49-F238E27FC236}">
                  <a16:creationId xmlns:a16="http://schemas.microsoft.com/office/drawing/2014/main" id="{00000000-0008-0000-0E00-0000AA000400}"/>
                </a:ext>
              </a:extLst>
            </xdr:cNvPr>
            <xdr:cNvGrpSpPr>
              <a:grpSpLocks/>
            </xdr:cNvGrpSpPr>
          </xdr:nvGrpSpPr>
          <xdr:grpSpPr bwMode="auto">
            <a:xfrm>
              <a:off x="3257550" y="1562100"/>
              <a:ext cx="1323975" cy="219075"/>
              <a:chOff x="31494" y="26962"/>
              <a:chExt cx="11626" cy="2028"/>
            </a:xfrm>
          </xdr:grpSpPr>
          <xdr:sp macro="" textlink="">
            <xdr:nvSpPr>
              <xdr:cNvPr id="2" name="Check Box 153" hidden="1">
                <a:extLst>
                  <a:ext uri="{63B3BB69-23CF-44E3-9099-C40C66FF867C}">
                    <a14:compatExt spid="_x0000_s262297"/>
                  </a:ext>
                  <a:ext uri="{FF2B5EF4-FFF2-40B4-BE49-F238E27FC236}">
                    <a16:creationId xmlns:a16="http://schemas.microsoft.com/office/drawing/2014/main" id="{00000000-0008-0000-0700-000002000000}"/>
                  </a:ext>
                </a:extLst>
              </xdr:cNvPr>
              <xdr:cNvSpPr/>
            </xdr:nvSpPr>
            <xdr:spPr bwMode="auto">
              <a:xfrm>
                <a:off x="31494" y="26962"/>
                <a:ext cx="5575" cy="20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3" name="Check Box 154" hidden="1">
                <a:extLst>
                  <a:ext uri="{63B3BB69-23CF-44E3-9099-C40C66FF867C}">
                    <a14:compatExt spid="_x0000_s262298"/>
                  </a:ext>
                  <a:ext uri="{FF2B5EF4-FFF2-40B4-BE49-F238E27FC236}">
                    <a16:creationId xmlns:a16="http://schemas.microsoft.com/office/drawing/2014/main" id="{00000000-0008-0000-0700-000003000000}"/>
                  </a:ext>
                </a:extLst>
              </xdr:cNvPr>
              <xdr:cNvSpPr/>
            </xdr:nvSpPr>
            <xdr:spPr bwMode="auto">
              <a:xfrm>
                <a:off x="37546" y="26962"/>
                <a:ext cx="5574" cy="193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xdr:twoCellAnchor>
    <xdr:from>
      <xdr:col>18</xdr:col>
      <xdr:colOff>76200</xdr:colOff>
      <xdr:row>16</xdr:row>
      <xdr:rowOff>142875</xdr:rowOff>
    </xdr:from>
    <xdr:to>
      <xdr:col>25</xdr:col>
      <xdr:colOff>133350</xdr:colOff>
      <xdr:row>18</xdr:row>
      <xdr:rowOff>19050</xdr:rowOff>
    </xdr:to>
    <xdr:grpSp>
      <xdr:nvGrpSpPr>
        <xdr:cNvPr id="55" name="グループ化 51">
          <a:extLst>
            <a:ext uri="{FF2B5EF4-FFF2-40B4-BE49-F238E27FC236}">
              <a16:creationId xmlns:a16="http://schemas.microsoft.com/office/drawing/2014/main" id="{00000000-0008-0000-0E00-000037000000}"/>
            </a:ext>
          </a:extLst>
        </xdr:cNvPr>
        <xdr:cNvGrpSpPr>
          <a:grpSpLocks/>
        </xdr:cNvGrpSpPr>
      </xdr:nvGrpSpPr>
      <xdr:grpSpPr bwMode="auto">
        <a:xfrm>
          <a:off x="3257550" y="2743200"/>
          <a:ext cx="1323975" cy="219075"/>
          <a:chOff x="31494" y="26962"/>
          <a:chExt cx="11626" cy="2028"/>
        </a:xfrm>
      </xdr:grpSpPr>
      <xdr:sp macro="" textlink="">
        <xdr:nvSpPr>
          <xdr:cNvPr id="262320" name="Check Box 176" hidden="1">
            <a:extLst>
              <a:ext uri="{63B3BB69-23CF-44E3-9099-C40C66FF867C}">
                <a14:compatExt xmlns:a14="http://schemas.microsoft.com/office/drawing/2010/main" spid="_x0000_s262320"/>
              </a:ext>
              <a:ext uri="{FF2B5EF4-FFF2-40B4-BE49-F238E27FC236}">
                <a16:creationId xmlns:a16="http://schemas.microsoft.com/office/drawing/2014/main" id="{00000000-0008-0000-0E00-0000B0000400}"/>
              </a:ext>
            </a:extLst>
          </xdr:cNvPr>
          <xdr:cNvSpPr/>
        </xdr:nvSpPr>
        <xdr:spPr bwMode="auto">
          <a:xfrm>
            <a:off x="31494" y="26962"/>
            <a:ext cx="5575" cy="202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262321" name="Check Box 177" hidden="1">
            <a:extLst>
              <a:ext uri="{63B3BB69-23CF-44E3-9099-C40C66FF867C}">
                <a14:compatExt xmlns:a14="http://schemas.microsoft.com/office/drawing/2010/main" spid="_x0000_s262321"/>
              </a:ext>
              <a:ext uri="{FF2B5EF4-FFF2-40B4-BE49-F238E27FC236}">
                <a16:creationId xmlns:a16="http://schemas.microsoft.com/office/drawing/2014/main" id="{00000000-0008-0000-0E00-0000B1000400}"/>
              </a:ext>
            </a:extLst>
          </xdr:cNvPr>
          <xdr:cNvSpPr/>
        </xdr:nvSpPr>
        <xdr:spPr bwMode="auto">
          <a:xfrm>
            <a:off x="37546" y="26962"/>
            <a:ext cx="5574" cy="193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AlternateContent xmlns:mc="http://schemas.openxmlformats.org/markup-compatibility/2006">
    <mc:Choice xmlns:a14="http://schemas.microsoft.com/office/drawing/2010/main" Requires="a14">
      <xdr:twoCellAnchor editAs="oneCell">
        <xdr:from>
          <xdr:col>7</xdr:col>
          <xdr:colOff>171450</xdr:colOff>
          <xdr:row>18</xdr:row>
          <xdr:rowOff>133350</xdr:rowOff>
        </xdr:from>
        <xdr:to>
          <xdr:col>9</xdr:col>
          <xdr:colOff>123825</xdr:colOff>
          <xdr:row>20</xdr:row>
          <xdr:rowOff>38100</xdr:rowOff>
        </xdr:to>
        <xdr:sp macro="" textlink="">
          <xdr:nvSpPr>
            <xdr:cNvPr id="262322" name="Check Box 178" hidden="1">
              <a:extLst>
                <a:ext uri="{63B3BB69-23CF-44E3-9099-C40C66FF867C}">
                  <a14:compatExt spid="_x0000_s262322"/>
                </a:ext>
                <a:ext uri="{FF2B5EF4-FFF2-40B4-BE49-F238E27FC236}">
                  <a16:creationId xmlns:a16="http://schemas.microsoft.com/office/drawing/2014/main" id="{00000000-0008-0000-0700-0000B200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171450</xdr:colOff>
          <xdr:row>19</xdr:row>
          <xdr:rowOff>133350</xdr:rowOff>
        </xdr:from>
        <xdr:to>
          <xdr:col>4</xdr:col>
          <xdr:colOff>123825</xdr:colOff>
          <xdr:row>21</xdr:row>
          <xdr:rowOff>38100</xdr:rowOff>
        </xdr:to>
        <xdr:sp macro="" textlink="">
          <xdr:nvSpPr>
            <xdr:cNvPr id="262324" name="Check Box 180" hidden="1">
              <a:extLst>
                <a:ext uri="{63B3BB69-23CF-44E3-9099-C40C66FF867C}">
                  <a14:compatExt spid="_x0000_s262324"/>
                </a:ext>
                <a:ext uri="{FF2B5EF4-FFF2-40B4-BE49-F238E27FC236}">
                  <a16:creationId xmlns:a16="http://schemas.microsoft.com/office/drawing/2014/main" id="{00000000-0008-0000-0700-0000B400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171450</xdr:colOff>
          <xdr:row>18</xdr:row>
          <xdr:rowOff>133350</xdr:rowOff>
        </xdr:from>
        <xdr:to>
          <xdr:col>4</xdr:col>
          <xdr:colOff>123825</xdr:colOff>
          <xdr:row>20</xdr:row>
          <xdr:rowOff>38100</xdr:rowOff>
        </xdr:to>
        <xdr:sp macro="" textlink="">
          <xdr:nvSpPr>
            <xdr:cNvPr id="262325" name="Check Box 181" hidden="1">
              <a:extLst>
                <a:ext uri="{63B3BB69-23CF-44E3-9099-C40C66FF867C}">
                  <a14:compatExt spid="_x0000_s262325"/>
                </a:ext>
                <a:ext uri="{FF2B5EF4-FFF2-40B4-BE49-F238E27FC236}">
                  <a16:creationId xmlns:a16="http://schemas.microsoft.com/office/drawing/2014/main" id="{00000000-0008-0000-0700-0000B500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xdr:col>
      <xdr:colOff>114300</xdr:colOff>
      <xdr:row>23</xdr:row>
      <xdr:rowOff>19051</xdr:rowOff>
    </xdr:from>
    <xdr:to>
      <xdr:col>24</xdr:col>
      <xdr:colOff>95250</xdr:colOff>
      <xdr:row>24</xdr:row>
      <xdr:rowOff>161925</xdr:rowOff>
    </xdr:to>
    <xdr:sp macro="" textlink="">
      <xdr:nvSpPr>
        <xdr:cNvPr id="8" name="大かっこ 7">
          <a:extLst>
            <a:ext uri="{FF2B5EF4-FFF2-40B4-BE49-F238E27FC236}">
              <a16:creationId xmlns:a16="http://schemas.microsoft.com/office/drawing/2014/main" id="{00000000-0008-0000-0E00-000008000000}"/>
            </a:ext>
          </a:extLst>
        </xdr:cNvPr>
        <xdr:cNvSpPr/>
      </xdr:nvSpPr>
      <xdr:spPr>
        <a:xfrm>
          <a:off x="400050" y="3800476"/>
          <a:ext cx="3962400" cy="31432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18</xdr:col>
          <xdr:colOff>76200</xdr:colOff>
          <xdr:row>4</xdr:row>
          <xdr:rowOff>133350</xdr:rowOff>
        </xdr:from>
        <xdr:to>
          <xdr:col>25</xdr:col>
          <xdr:colOff>171450</xdr:colOff>
          <xdr:row>6</xdr:row>
          <xdr:rowOff>9525</xdr:rowOff>
        </xdr:to>
        <xdr:grpSp>
          <xdr:nvGrpSpPr>
            <xdr:cNvPr id="4" name="グループ化 51">
              <a:extLst>
                <a:ext uri="{FF2B5EF4-FFF2-40B4-BE49-F238E27FC236}">
                  <a16:creationId xmlns:a16="http://schemas.microsoft.com/office/drawing/2014/main" id="{00000000-0008-0000-0E00-000004000000}"/>
                </a:ext>
              </a:extLst>
            </xdr:cNvPr>
            <xdr:cNvGrpSpPr>
              <a:grpSpLocks/>
            </xdr:cNvGrpSpPr>
          </xdr:nvGrpSpPr>
          <xdr:grpSpPr bwMode="auto">
            <a:xfrm>
              <a:off x="3257550" y="657225"/>
              <a:ext cx="1362075" cy="238125"/>
              <a:chOff x="31494" y="26962"/>
              <a:chExt cx="11626" cy="2028"/>
            </a:xfrm>
          </xdr:grpSpPr>
          <xdr:sp macro="" textlink="">
            <xdr:nvSpPr>
              <xdr:cNvPr id="262326" name="Check Box 182" hidden="1">
                <a:extLst>
                  <a:ext uri="{63B3BB69-23CF-44E3-9099-C40C66FF867C}">
                    <a14:compatExt spid="_x0000_s262326"/>
                  </a:ext>
                  <a:ext uri="{FF2B5EF4-FFF2-40B4-BE49-F238E27FC236}">
                    <a16:creationId xmlns:a16="http://schemas.microsoft.com/office/drawing/2014/main" id="{00000000-0008-0000-0700-0000B6000400}"/>
                  </a:ext>
                </a:extLst>
              </xdr:cNvPr>
              <xdr:cNvSpPr/>
            </xdr:nvSpPr>
            <xdr:spPr bwMode="auto">
              <a:xfrm>
                <a:off x="31494" y="26962"/>
                <a:ext cx="5575" cy="20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262327" name="Check Box 183" hidden="1">
                <a:extLst>
                  <a:ext uri="{63B3BB69-23CF-44E3-9099-C40C66FF867C}">
                    <a14:compatExt spid="_x0000_s262327"/>
                  </a:ext>
                  <a:ext uri="{FF2B5EF4-FFF2-40B4-BE49-F238E27FC236}">
                    <a16:creationId xmlns:a16="http://schemas.microsoft.com/office/drawing/2014/main" id="{00000000-0008-0000-0700-0000B7000400}"/>
                  </a:ext>
                </a:extLst>
              </xdr:cNvPr>
              <xdr:cNvSpPr/>
            </xdr:nvSpPr>
            <xdr:spPr bwMode="auto">
              <a:xfrm>
                <a:off x="37546" y="26962"/>
                <a:ext cx="5574" cy="193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xdr:twoCellAnchor>
    <xdr:from>
      <xdr:col>18</xdr:col>
      <xdr:colOff>76200</xdr:colOff>
      <xdr:row>16</xdr:row>
      <xdr:rowOff>142875</xdr:rowOff>
    </xdr:from>
    <xdr:to>
      <xdr:col>25</xdr:col>
      <xdr:colOff>133350</xdr:colOff>
      <xdr:row>18</xdr:row>
      <xdr:rowOff>19050</xdr:rowOff>
    </xdr:to>
    <xdr:grpSp>
      <xdr:nvGrpSpPr>
        <xdr:cNvPr id="262333" name="Group 189">
          <a:extLst>
            <a:ext uri="{FF2B5EF4-FFF2-40B4-BE49-F238E27FC236}">
              <a16:creationId xmlns:a16="http://schemas.microsoft.com/office/drawing/2014/main" id="{00000000-0008-0000-0E00-0000BD000400}"/>
            </a:ext>
          </a:extLst>
        </xdr:cNvPr>
        <xdr:cNvGrpSpPr>
          <a:grpSpLocks/>
        </xdr:cNvGrpSpPr>
      </xdr:nvGrpSpPr>
      <xdr:grpSpPr bwMode="auto">
        <a:xfrm>
          <a:off x="3257550" y="2743200"/>
          <a:ext cx="1323975" cy="219075"/>
          <a:chOff x="31494" y="26962"/>
          <a:chExt cx="11626" cy="2028"/>
        </a:xfrm>
      </xdr:grpSpPr>
      <xdr:sp macro="" textlink="">
        <xdr:nvSpPr>
          <xdr:cNvPr id="5" name="Check Box 176" hidden="1">
            <a:extLst>
              <a:ext uri="{63B3BB69-23CF-44E3-9099-C40C66FF867C}">
                <a14:compatExt xmlns:a14="http://schemas.microsoft.com/office/drawing/2010/main" spid="_x0000_s262320"/>
              </a:ext>
              <a:ext uri="{FF2B5EF4-FFF2-40B4-BE49-F238E27FC236}">
                <a16:creationId xmlns:a16="http://schemas.microsoft.com/office/drawing/2014/main" id="{00000000-0008-0000-0E00-000005000000}"/>
              </a:ext>
            </a:extLst>
          </xdr:cNvPr>
          <xdr:cNvSpPr/>
        </xdr:nvSpPr>
        <xdr:spPr bwMode="auto">
          <a:xfrm>
            <a:off x="31494" y="26962"/>
            <a:ext cx="5575" cy="202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6" name="Check Box 177" hidden="1">
            <a:extLst>
              <a:ext uri="{63B3BB69-23CF-44E3-9099-C40C66FF867C}">
                <a14:compatExt xmlns:a14="http://schemas.microsoft.com/office/drawing/2010/main" spid="_x0000_s262321"/>
              </a:ext>
              <a:ext uri="{FF2B5EF4-FFF2-40B4-BE49-F238E27FC236}">
                <a16:creationId xmlns:a16="http://schemas.microsoft.com/office/drawing/2014/main" id="{00000000-0008-0000-0E00-000006000000}"/>
              </a:ext>
            </a:extLst>
          </xdr:cNvPr>
          <xdr:cNvSpPr/>
        </xdr:nvSpPr>
        <xdr:spPr bwMode="auto">
          <a:xfrm>
            <a:off x="37546" y="26962"/>
            <a:ext cx="5574" cy="193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xdr:twoCellAnchor>
    <xdr:from>
      <xdr:col>15</xdr:col>
      <xdr:colOff>128954</xdr:colOff>
      <xdr:row>14</xdr:row>
      <xdr:rowOff>142875</xdr:rowOff>
    </xdr:from>
    <xdr:to>
      <xdr:col>23</xdr:col>
      <xdr:colOff>9525</xdr:colOff>
      <xdr:row>16</xdr:row>
      <xdr:rowOff>19050</xdr:rowOff>
    </xdr:to>
    <xdr:grpSp>
      <xdr:nvGrpSpPr>
        <xdr:cNvPr id="7" name="グループ化 6">
          <a:extLst>
            <a:ext uri="{FF2B5EF4-FFF2-40B4-BE49-F238E27FC236}">
              <a16:creationId xmlns:a16="http://schemas.microsoft.com/office/drawing/2014/main" id="{00000000-0008-0000-0E00-000007000000}"/>
            </a:ext>
          </a:extLst>
        </xdr:cNvPr>
        <xdr:cNvGrpSpPr/>
      </xdr:nvGrpSpPr>
      <xdr:grpSpPr>
        <a:xfrm>
          <a:off x="2767379" y="2400300"/>
          <a:ext cx="1328371" cy="219075"/>
          <a:chOff x="3149467" y="2696207"/>
          <a:chExt cx="1162631" cy="202834"/>
        </a:xfrm>
      </xdr:grpSpPr>
      <xdr:sp macro="" textlink="">
        <xdr:nvSpPr>
          <xdr:cNvPr id="9" name="Check Box 153" hidden="1">
            <a:extLst>
              <a:ext uri="{63B3BB69-23CF-44E3-9099-C40C66FF867C}">
                <a14:compatExt xmlns:a14="http://schemas.microsoft.com/office/drawing/2010/main" spid="_x0000_s262297"/>
              </a:ext>
              <a:ext uri="{FF2B5EF4-FFF2-40B4-BE49-F238E27FC236}">
                <a16:creationId xmlns:a16="http://schemas.microsoft.com/office/drawing/2014/main" id="{00000000-0008-0000-0E00-000009000000}"/>
              </a:ext>
            </a:extLst>
          </xdr:cNvPr>
          <xdr:cNvSpPr/>
        </xdr:nvSpPr>
        <xdr:spPr bwMode="auto">
          <a:xfrm>
            <a:off x="3149467" y="2696211"/>
            <a:ext cx="557493" cy="2028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10" name="Check Box 154" hidden="1">
            <a:extLst>
              <a:ext uri="{63B3BB69-23CF-44E3-9099-C40C66FF867C}">
                <a14:compatExt xmlns:a14="http://schemas.microsoft.com/office/drawing/2010/main" spid="_x0000_s262298"/>
              </a:ext>
              <a:ext uri="{FF2B5EF4-FFF2-40B4-BE49-F238E27FC236}">
                <a16:creationId xmlns:a16="http://schemas.microsoft.com/office/drawing/2014/main" id="{00000000-0008-0000-0E00-00000A000000}"/>
              </a:ext>
            </a:extLst>
          </xdr:cNvPr>
          <xdr:cNvSpPr/>
        </xdr:nvSpPr>
        <xdr:spPr bwMode="auto">
          <a:xfrm>
            <a:off x="3754605" y="2696207"/>
            <a:ext cx="557493" cy="19330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AlternateContent xmlns:mc="http://schemas.openxmlformats.org/markup-compatibility/2006">
    <mc:Choice xmlns:a14="http://schemas.microsoft.com/office/drawing/2010/main" Requires="a14">
      <xdr:twoCellAnchor>
        <xdr:from>
          <xdr:col>18</xdr:col>
          <xdr:colOff>76200</xdr:colOff>
          <xdr:row>54</xdr:row>
          <xdr:rowOff>0</xdr:rowOff>
        </xdr:from>
        <xdr:to>
          <xdr:col>25</xdr:col>
          <xdr:colOff>171450</xdr:colOff>
          <xdr:row>55</xdr:row>
          <xdr:rowOff>66675</xdr:rowOff>
        </xdr:to>
        <xdr:grpSp>
          <xdr:nvGrpSpPr>
            <xdr:cNvPr id="11" name="グループ化 51">
              <a:extLst>
                <a:ext uri="{FF2B5EF4-FFF2-40B4-BE49-F238E27FC236}">
                  <a16:creationId xmlns:a16="http://schemas.microsoft.com/office/drawing/2014/main" id="{00000000-0008-0000-0E00-00000B000000}"/>
                </a:ext>
              </a:extLst>
            </xdr:cNvPr>
            <xdr:cNvGrpSpPr>
              <a:grpSpLocks/>
            </xdr:cNvGrpSpPr>
          </xdr:nvGrpSpPr>
          <xdr:grpSpPr bwMode="auto">
            <a:xfrm>
              <a:off x="3257550" y="9048750"/>
              <a:ext cx="1362075" cy="238125"/>
              <a:chOff x="31494" y="26962"/>
              <a:chExt cx="11626" cy="2028"/>
            </a:xfrm>
          </xdr:grpSpPr>
          <xdr:sp macro="" textlink="">
            <xdr:nvSpPr>
              <xdr:cNvPr id="262339" name="Check Box 195" hidden="1">
                <a:extLst>
                  <a:ext uri="{63B3BB69-23CF-44E3-9099-C40C66FF867C}">
                    <a14:compatExt spid="_x0000_s262339"/>
                  </a:ext>
                  <a:ext uri="{FF2B5EF4-FFF2-40B4-BE49-F238E27FC236}">
                    <a16:creationId xmlns:a16="http://schemas.microsoft.com/office/drawing/2014/main" id="{00000000-0008-0000-0700-0000C3000400}"/>
                  </a:ext>
                </a:extLst>
              </xdr:cNvPr>
              <xdr:cNvSpPr/>
            </xdr:nvSpPr>
            <xdr:spPr bwMode="auto">
              <a:xfrm>
                <a:off x="31494" y="26962"/>
                <a:ext cx="5575" cy="20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262340" name="Check Box 196" hidden="1">
                <a:extLst>
                  <a:ext uri="{63B3BB69-23CF-44E3-9099-C40C66FF867C}">
                    <a14:compatExt spid="_x0000_s262340"/>
                  </a:ext>
                  <a:ext uri="{FF2B5EF4-FFF2-40B4-BE49-F238E27FC236}">
                    <a16:creationId xmlns:a16="http://schemas.microsoft.com/office/drawing/2014/main" id="{00000000-0008-0000-0700-0000C4000400}"/>
                  </a:ext>
                </a:extLst>
              </xdr:cNvPr>
              <xdr:cNvSpPr/>
            </xdr:nvSpPr>
            <xdr:spPr bwMode="auto">
              <a:xfrm>
                <a:off x="37546" y="26962"/>
                <a:ext cx="5574" cy="193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xdr:twoCellAnchor>
    <xdr:from>
      <xdr:col>2</xdr:col>
      <xdr:colOff>76200</xdr:colOff>
      <xdr:row>56</xdr:row>
      <xdr:rowOff>9525</xdr:rowOff>
    </xdr:from>
    <xdr:to>
      <xdr:col>25</xdr:col>
      <xdr:colOff>66674</xdr:colOff>
      <xdr:row>58</xdr:row>
      <xdr:rowOff>133350</xdr:rowOff>
    </xdr:to>
    <xdr:sp macro="" textlink="">
      <xdr:nvSpPr>
        <xdr:cNvPr id="12" name="AutoShape 3">
          <a:extLst>
            <a:ext uri="{FF2B5EF4-FFF2-40B4-BE49-F238E27FC236}">
              <a16:creationId xmlns:a16="http://schemas.microsoft.com/office/drawing/2014/main" id="{00000000-0008-0000-0E00-00000C000000}"/>
            </a:ext>
          </a:extLst>
        </xdr:cNvPr>
        <xdr:cNvSpPr>
          <a:spLocks noChangeArrowheads="1"/>
        </xdr:cNvSpPr>
      </xdr:nvSpPr>
      <xdr:spPr bwMode="auto">
        <a:xfrm>
          <a:off x="361950" y="9401175"/>
          <a:ext cx="4152899" cy="466725"/>
        </a:xfrm>
        <a:prstGeom prst="bracketPair">
          <a:avLst>
            <a:gd name="adj" fmla="val 7792"/>
          </a:avLst>
        </a:prstGeom>
        <a:noFill/>
        <a:ln w="9525">
          <a:solidFill>
            <a:srgbClr val="000000"/>
          </a:solidFill>
          <a:round/>
          <a:headEnd/>
          <a:tailEnd/>
        </a:ln>
      </xdr:spPr>
    </xdr:sp>
    <xdr:clientData/>
  </xdr:twoCellAnchor>
  <xdr:twoCellAnchor>
    <xdr:from>
      <xdr:col>15</xdr:col>
      <xdr:colOff>133350</xdr:colOff>
      <xdr:row>14</xdr:row>
      <xdr:rowOff>142875</xdr:rowOff>
    </xdr:from>
    <xdr:to>
      <xdr:col>23</xdr:col>
      <xdr:colOff>9525</xdr:colOff>
      <xdr:row>16</xdr:row>
      <xdr:rowOff>19050</xdr:rowOff>
    </xdr:to>
    <xdr:grpSp>
      <xdr:nvGrpSpPr>
        <xdr:cNvPr id="262345" name="グループ化 6">
          <a:extLst>
            <a:ext uri="{FF2B5EF4-FFF2-40B4-BE49-F238E27FC236}">
              <a16:creationId xmlns:a16="http://schemas.microsoft.com/office/drawing/2014/main" id="{00000000-0008-0000-0E00-0000C9000400}"/>
            </a:ext>
          </a:extLst>
        </xdr:cNvPr>
        <xdr:cNvGrpSpPr>
          <a:grpSpLocks/>
        </xdr:cNvGrpSpPr>
      </xdr:nvGrpSpPr>
      <xdr:grpSpPr bwMode="auto">
        <a:xfrm>
          <a:off x="2771775" y="2400300"/>
          <a:ext cx="1323975" cy="219075"/>
          <a:chOff x="31494" y="26962"/>
          <a:chExt cx="11626" cy="2028"/>
        </a:xfrm>
      </xdr:grpSpPr>
      <xdr:pic>
        <xdr:nvPicPr>
          <xdr:cNvPr id="262346" name="Check Box 153" hidden="1">
            <a:extLst>
              <a:ext uri="{FF2B5EF4-FFF2-40B4-BE49-F238E27FC236}">
                <a16:creationId xmlns:a16="http://schemas.microsoft.com/office/drawing/2014/main" id="{00000000-0008-0000-0E00-0000CA0004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016" y="26925"/>
            <a:ext cx="6029" cy="2090"/>
          </a:xfrm>
          <a:prstGeom prst="rect">
            <a:avLst/>
          </a:prstGeom>
          <a:noFill/>
          <a:extLst>
            <a:ext uri="{909E8E84-426E-40DD-AFC4-6F175D3DCCD1}">
              <a14:hiddenFill xmlns:a14="http://schemas.microsoft.com/office/drawing/2010/main">
                <a:solidFill>
                  <a:srgbClr val="FFFFFF"/>
                </a:solidFill>
              </a14:hiddenFill>
            </a:ext>
          </a:extLst>
        </xdr:spPr>
      </xdr:pic>
      <xdr:pic>
        <xdr:nvPicPr>
          <xdr:cNvPr id="262347" name="Check Box 154" hidden="1">
            <a:extLst>
              <a:ext uri="{FF2B5EF4-FFF2-40B4-BE49-F238E27FC236}">
                <a16:creationId xmlns:a16="http://schemas.microsoft.com/office/drawing/2014/main" id="{00000000-0008-0000-0E00-0000CB000400}"/>
              </a:ext>
            </a:extLst>
          </xdr:cNvPr>
          <xdr:cNvPicPr>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098" y="26925"/>
            <a:ext cx="6029" cy="1977"/>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mc:AlternateContent xmlns:mc="http://schemas.openxmlformats.org/markup-compatibility/2006">
    <mc:Choice xmlns:a14="http://schemas.microsoft.com/office/drawing/2010/main" Requires="a14">
      <xdr:twoCellAnchor>
        <xdr:from>
          <xdr:col>18</xdr:col>
          <xdr:colOff>76200</xdr:colOff>
          <xdr:row>16</xdr:row>
          <xdr:rowOff>142875</xdr:rowOff>
        </xdr:from>
        <xdr:to>
          <xdr:col>25</xdr:col>
          <xdr:colOff>133350</xdr:colOff>
          <xdr:row>18</xdr:row>
          <xdr:rowOff>19050</xdr:rowOff>
        </xdr:to>
        <xdr:grpSp>
          <xdr:nvGrpSpPr>
            <xdr:cNvPr id="262350" name="Group 206">
              <a:extLst>
                <a:ext uri="{FF2B5EF4-FFF2-40B4-BE49-F238E27FC236}">
                  <a16:creationId xmlns:a16="http://schemas.microsoft.com/office/drawing/2014/main" id="{00000000-0008-0000-0E00-0000CE000400}"/>
                </a:ext>
              </a:extLst>
            </xdr:cNvPr>
            <xdr:cNvGrpSpPr>
              <a:grpSpLocks/>
            </xdr:cNvGrpSpPr>
          </xdr:nvGrpSpPr>
          <xdr:grpSpPr bwMode="auto">
            <a:xfrm>
              <a:off x="3257550" y="2743200"/>
              <a:ext cx="1323975" cy="219075"/>
              <a:chOff x="31494" y="26962"/>
              <a:chExt cx="11626" cy="2028"/>
            </a:xfrm>
          </xdr:grpSpPr>
          <xdr:sp macro="" textlink="">
            <xdr:nvSpPr>
              <xdr:cNvPr id="13" name="Check Box 176" hidden="1">
                <a:extLst>
                  <a:ext uri="{63B3BB69-23CF-44E3-9099-C40C66FF867C}">
                    <a14:compatExt spid="_x0000_s262320"/>
                  </a:ext>
                  <a:ext uri="{FF2B5EF4-FFF2-40B4-BE49-F238E27FC236}">
                    <a16:creationId xmlns:a16="http://schemas.microsoft.com/office/drawing/2014/main" id="{00000000-0008-0000-0700-00000D000000}"/>
                  </a:ext>
                </a:extLst>
              </xdr:cNvPr>
              <xdr:cNvSpPr/>
            </xdr:nvSpPr>
            <xdr:spPr bwMode="auto">
              <a:xfrm>
                <a:off x="31494" y="26962"/>
                <a:ext cx="5575" cy="20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14" name="Check Box 177" hidden="1">
                <a:extLst>
                  <a:ext uri="{63B3BB69-23CF-44E3-9099-C40C66FF867C}">
                    <a14:compatExt spid="_x0000_s262321"/>
                  </a:ext>
                  <a:ext uri="{FF2B5EF4-FFF2-40B4-BE49-F238E27FC236}">
                    <a16:creationId xmlns:a16="http://schemas.microsoft.com/office/drawing/2014/main" id="{00000000-0008-0000-0700-00000E000000}"/>
                  </a:ext>
                </a:extLst>
              </xdr:cNvPr>
              <xdr:cNvSpPr/>
            </xdr:nvSpPr>
            <xdr:spPr bwMode="auto">
              <a:xfrm>
                <a:off x="37546" y="26962"/>
                <a:ext cx="5574" cy="193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xdr:twoCellAnchor>
    <xdr:from>
      <xdr:col>15</xdr:col>
      <xdr:colOff>133350</xdr:colOff>
      <xdr:row>14</xdr:row>
      <xdr:rowOff>142875</xdr:rowOff>
    </xdr:from>
    <xdr:to>
      <xdr:col>23</xdr:col>
      <xdr:colOff>9525</xdr:colOff>
      <xdr:row>16</xdr:row>
      <xdr:rowOff>19050</xdr:rowOff>
    </xdr:to>
    <xdr:grpSp>
      <xdr:nvGrpSpPr>
        <xdr:cNvPr id="262351" name="Group 207">
          <a:extLst>
            <a:ext uri="{FF2B5EF4-FFF2-40B4-BE49-F238E27FC236}">
              <a16:creationId xmlns:a16="http://schemas.microsoft.com/office/drawing/2014/main" id="{00000000-0008-0000-0E00-0000CF000400}"/>
            </a:ext>
          </a:extLst>
        </xdr:cNvPr>
        <xdr:cNvGrpSpPr>
          <a:grpSpLocks/>
        </xdr:cNvGrpSpPr>
      </xdr:nvGrpSpPr>
      <xdr:grpSpPr bwMode="auto">
        <a:xfrm>
          <a:off x="2771775" y="2400300"/>
          <a:ext cx="1323975" cy="219075"/>
          <a:chOff x="31494" y="26962"/>
          <a:chExt cx="11626" cy="2028"/>
        </a:xfrm>
      </xdr:grpSpPr>
      <xdr:pic>
        <xdr:nvPicPr>
          <xdr:cNvPr id="262352" name="Check Box 153" hidden="1">
            <a:extLst>
              <a:ext uri="{FF2B5EF4-FFF2-40B4-BE49-F238E27FC236}">
                <a16:creationId xmlns:a16="http://schemas.microsoft.com/office/drawing/2014/main" id="{00000000-0008-0000-0E00-0000D00004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016" y="26925"/>
            <a:ext cx="6029" cy="2090"/>
          </a:xfrm>
          <a:prstGeom prst="rect">
            <a:avLst/>
          </a:prstGeom>
          <a:noFill/>
          <a:extLst>
            <a:ext uri="{909E8E84-426E-40DD-AFC4-6F175D3DCCD1}">
              <a14:hiddenFill xmlns:a14="http://schemas.microsoft.com/office/drawing/2010/main">
                <a:solidFill>
                  <a:srgbClr val="FFFFFF"/>
                </a:solidFill>
              </a14:hiddenFill>
            </a:ext>
          </a:extLst>
        </xdr:spPr>
      </xdr:pic>
      <xdr:pic>
        <xdr:nvPicPr>
          <xdr:cNvPr id="262353" name="Check Box 154" hidden="1">
            <a:extLst>
              <a:ext uri="{FF2B5EF4-FFF2-40B4-BE49-F238E27FC236}">
                <a16:creationId xmlns:a16="http://schemas.microsoft.com/office/drawing/2014/main" id="{00000000-0008-0000-0E00-0000D1000400}"/>
              </a:ext>
            </a:extLst>
          </xdr:cNvPr>
          <xdr:cNvPicPr>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098" y="26925"/>
            <a:ext cx="6029" cy="1977"/>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24</xdr:col>
          <xdr:colOff>38100</xdr:colOff>
          <xdr:row>8</xdr:row>
          <xdr:rowOff>0</xdr:rowOff>
        </xdr:from>
        <xdr:to>
          <xdr:col>24</xdr:col>
          <xdr:colOff>342900</xdr:colOff>
          <xdr:row>10</xdr:row>
          <xdr:rowOff>0</xdr:rowOff>
        </xdr:to>
        <xdr:sp macro="" textlink="">
          <xdr:nvSpPr>
            <xdr:cNvPr id="1490948" name="Check Box 4" hidden="1">
              <a:extLst>
                <a:ext uri="{63B3BB69-23CF-44E3-9099-C40C66FF867C}">
                  <a14:compatExt spid="_x0000_s1490948"/>
                </a:ext>
                <a:ext uri="{FF2B5EF4-FFF2-40B4-BE49-F238E27FC236}">
                  <a16:creationId xmlns:a16="http://schemas.microsoft.com/office/drawing/2014/main" id="{00000000-0008-0000-0900-000004C01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10</xdr:row>
          <xdr:rowOff>19050</xdr:rowOff>
        </xdr:from>
        <xdr:to>
          <xdr:col>24</xdr:col>
          <xdr:colOff>342900</xdr:colOff>
          <xdr:row>12</xdr:row>
          <xdr:rowOff>19050</xdr:rowOff>
        </xdr:to>
        <xdr:sp macro="" textlink="">
          <xdr:nvSpPr>
            <xdr:cNvPr id="1490949" name="Check Box 5" hidden="1">
              <a:extLst>
                <a:ext uri="{63B3BB69-23CF-44E3-9099-C40C66FF867C}">
                  <a14:compatExt spid="_x0000_s1490949"/>
                </a:ext>
                <a:ext uri="{FF2B5EF4-FFF2-40B4-BE49-F238E27FC236}">
                  <a16:creationId xmlns:a16="http://schemas.microsoft.com/office/drawing/2014/main" id="{00000000-0008-0000-0900-000005C01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12</xdr:row>
          <xdr:rowOff>0</xdr:rowOff>
        </xdr:from>
        <xdr:to>
          <xdr:col>24</xdr:col>
          <xdr:colOff>342900</xdr:colOff>
          <xdr:row>14</xdr:row>
          <xdr:rowOff>0</xdr:rowOff>
        </xdr:to>
        <xdr:sp macro="" textlink="">
          <xdr:nvSpPr>
            <xdr:cNvPr id="1490986" name="Check Box 42" hidden="1">
              <a:extLst>
                <a:ext uri="{63B3BB69-23CF-44E3-9099-C40C66FF867C}">
                  <a14:compatExt spid="_x0000_s1490986"/>
                </a:ext>
                <a:ext uri="{FF2B5EF4-FFF2-40B4-BE49-F238E27FC236}">
                  <a16:creationId xmlns:a16="http://schemas.microsoft.com/office/drawing/2014/main" id="{00000000-0008-0000-0900-00002AC01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14</xdr:row>
          <xdr:rowOff>19050</xdr:rowOff>
        </xdr:from>
        <xdr:to>
          <xdr:col>24</xdr:col>
          <xdr:colOff>342900</xdr:colOff>
          <xdr:row>16</xdr:row>
          <xdr:rowOff>19050</xdr:rowOff>
        </xdr:to>
        <xdr:sp macro="" textlink="">
          <xdr:nvSpPr>
            <xdr:cNvPr id="1490987" name="Check Box 43" hidden="1">
              <a:extLst>
                <a:ext uri="{63B3BB69-23CF-44E3-9099-C40C66FF867C}">
                  <a14:compatExt spid="_x0000_s1490987"/>
                </a:ext>
                <a:ext uri="{FF2B5EF4-FFF2-40B4-BE49-F238E27FC236}">
                  <a16:creationId xmlns:a16="http://schemas.microsoft.com/office/drawing/2014/main" id="{00000000-0008-0000-0900-00002BC01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16</xdr:row>
          <xdr:rowOff>0</xdr:rowOff>
        </xdr:from>
        <xdr:to>
          <xdr:col>24</xdr:col>
          <xdr:colOff>342900</xdr:colOff>
          <xdr:row>18</xdr:row>
          <xdr:rowOff>0</xdr:rowOff>
        </xdr:to>
        <xdr:sp macro="" textlink="">
          <xdr:nvSpPr>
            <xdr:cNvPr id="1490988" name="Check Box 44" hidden="1">
              <a:extLst>
                <a:ext uri="{63B3BB69-23CF-44E3-9099-C40C66FF867C}">
                  <a14:compatExt spid="_x0000_s1490988"/>
                </a:ext>
                <a:ext uri="{FF2B5EF4-FFF2-40B4-BE49-F238E27FC236}">
                  <a16:creationId xmlns:a16="http://schemas.microsoft.com/office/drawing/2014/main" id="{00000000-0008-0000-0900-00002CC01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18</xdr:row>
          <xdr:rowOff>19050</xdr:rowOff>
        </xdr:from>
        <xdr:to>
          <xdr:col>24</xdr:col>
          <xdr:colOff>342900</xdr:colOff>
          <xdr:row>20</xdr:row>
          <xdr:rowOff>19050</xdr:rowOff>
        </xdr:to>
        <xdr:sp macro="" textlink="">
          <xdr:nvSpPr>
            <xdr:cNvPr id="1490989" name="Check Box 45" hidden="1">
              <a:extLst>
                <a:ext uri="{63B3BB69-23CF-44E3-9099-C40C66FF867C}">
                  <a14:compatExt spid="_x0000_s1490989"/>
                </a:ext>
                <a:ext uri="{FF2B5EF4-FFF2-40B4-BE49-F238E27FC236}">
                  <a16:creationId xmlns:a16="http://schemas.microsoft.com/office/drawing/2014/main" id="{00000000-0008-0000-0900-00002DC01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20</xdr:row>
          <xdr:rowOff>0</xdr:rowOff>
        </xdr:from>
        <xdr:to>
          <xdr:col>24</xdr:col>
          <xdr:colOff>342900</xdr:colOff>
          <xdr:row>22</xdr:row>
          <xdr:rowOff>0</xdr:rowOff>
        </xdr:to>
        <xdr:sp macro="" textlink="">
          <xdr:nvSpPr>
            <xdr:cNvPr id="1490990" name="Check Box 46" hidden="1">
              <a:extLst>
                <a:ext uri="{63B3BB69-23CF-44E3-9099-C40C66FF867C}">
                  <a14:compatExt spid="_x0000_s1490990"/>
                </a:ext>
                <a:ext uri="{FF2B5EF4-FFF2-40B4-BE49-F238E27FC236}">
                  <a16:creationId xmlns:a16="http://schemas.microsoft.com/office/drawing/2014/main" id="{00000000-0008-0000-0900-00002EC01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22</xdr:row>
          <xdr:rowOff>19050</xdr:rowOff>
        </xdr:from>
        <xdr:to>
          <xdr:col>24</xdr:col>
          <xdr:colOff>342900</xdr:colOff>
          <xdr:row>24</xdr:row>
          <xdr:rowOff>19050</xdr:rowOff>
        </xdr:to>
        <xdr:sp macro="" textlink="">
          <xdr:nvSpPr>
            <xdr:cNvPr id="1490991" name="Check Box 47" hidden="1">
              <a:extLst>
                <a:ext uri="{63B3BB69-23CF-44E3-9099-C40C66FF867C}">
                  <a14:compatExt spid="_x0000_s1490991"/>
                </a:ext>
                <a:ext uri="{FF2B5EF4-FFF2-40B4-BE49-F238E27FC236}">
                  <a16:creationId xmlns:a16="http://schemas.microsoft.com/office/drawing/2014/main" id="{00000000-0008-0000-0900-00002FC01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24</xdr:row>
          <xdr:rowOff>0</xdr:rowOff>
        </xdr:from>
        <xdr:to>
          <xdr:col>24</xdr:col>
          <xdr:colOff>342900</xdr:colOff>
          <xdr:row>26</xdr:row>
          <xdr:rowOff>0</xdr:rowOff>
        </xdr:to>
        <xdr:sp macro="" textlink="">
          <xdr:nvSpPr>
            <xdr:cNvPr id="1490992" name="Check Box 48" hidden="1">
              <a:extLst>
                <a:ext uri="{63B3BB69-23CF-44E3-9099-C40C66FF867C}">
                  <a14:compatExt spid="_x0000_s1490992"/>
                </a:ext>
                <a:ext uri="{FF2B5EF4-FFF2-40B4-BE49-F238E27FC236}">
                  <a16:creationId xmlns:a16="http://schemas.microsoft.com/office/drawing/2014/main" id="{00000000-0008-0000-0900-000030C01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26</xdr:row>
          <xdr:rowOff>19050</xdr:rowOff>
        </xdr:from>
        <xdr:to>
          <xdr:col>24</xdr:col>
          <xdr:colOff>342900</xdr:colOff>
          <xdr:row>28</xdr:row>
          <xdr:rowOff>19050</xdr:rowOff>
        </xdr:to>
        <xdr:sp macro="" textlink="">
          <xdr:nvSpPr>
            <xdr:cNvPr id="1490993" name="Check Box 49" hidden="1">
              <a:extLst>
                <a:ext uri="{63B3BB69-23CF-44E3-9099-C40C66FF867C}">
                  <a14:compatExt spid="_x0000_s1490993"/>
                </a:ext>
                <a:ext uri="{FF2B5EF4-FFF2-40B4-BE49-F238E27FC236}">
                  <a16:creationId xmlns:a16="http://schemas.microsoft.com/office/drawing/2014/main" id="{00000000-0008-0000-0900-000031C01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28</xdr:row>
          <xdr:rowOff>0</xdr:rowOff>
        </xdr:from>
        <xdr:to>
          <xdr:col>24</xdr:col>
          <xdr:colOff>342900</xdr:colOff>
          <xdr:row>30</xdr:row>
          <xdr:rowOff>0</xdr:rowOff>
        </xdr:to>
        <xdr:sp macro="" textlink="">
          <xdr:nvSpPr>
            <xdr:cNvPr id="1490994" name="Check Box 50" hidden="1">
              <a:extLst>
                <a:ext uri="{63B3BB69-23CF-44E3-9099-C40C66FF867C}">
                  <a14:compatExt spid="_x0000_s1490994"/>
                </a:ext>
                <a:ext uri="{FF2B5EF4-FFF2-40B4-BE49-F238E27FC236}">
                  <a16:creationId xmlns:a16="http://schemas.microsoft.com/office/drawing/2014/main" id="{00000000-0008-0000-0900-000032C01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30</xdr:row>
          <xdr:rowOff>19050</xdr:rowOff>
        </xdr:from>
        <xdr:to>
          <xdr:col>24</xdr:col>
          <xdr:colOff>342900</xdr:colOff>
          <xdr:row>32</xdr:row>
          <xdr:rowOff>19050</xdr:rowOff>
        </xdr:to>
        <xdr:sp macro="" textlink="">
          <xdr:nvSpPr>
            <xdr:cNvPr id="1490995" name="Check Box 51" hidden="1">
              <a:extLst>
                <a:ext uri="{63B3BB69-23CF-44E3-9099-C40C66FF867C}">
                  <a14:compatExt spid="_x0000_s1490995"/>
                </a:ext>
                <a:ext uri="{FF2B5EF4-FFF2-40B4-BE49-F238E27FC236}">
                  <a16:creationId xmlns:a16="http://schemas.microsoft.com/office/drawing/2014/main" id="{00000000-0008-0000-0900-000033C01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32</xdr:row>
          <xdr:rowOff>0</xdr:rowOff>
        </xdr:from>
        <xdr:to>
          <xdr:col>24</xdr:col>
          <xdr:colOff>342900</xdr:colOff>
          <xdr:row>34</xdr:row>
          <xdr:rowOff>0</xdr:rowOff>
        </xdr:to>
        <xdr:sp macro="" textlink="">
          <xdr:nvSpPr>
            <xdr:cNvPr id="1490996" name="Check Box 52" hidden="1">
              <a:extLst>
                <a:ext uri="{63B3BB69-23CF-44E3-9099-C40C66FF867C}">
                  <a14:compatExt spid="_x0000_s1490996"/>
                </a:ext>
                <a:ext uri="{FF2B5EF4-FFF2-40B4-BE49-F238E27FC236}">
                  <a16:creationId xmlns:a16="http://schemas.microsoft.com/office/drawing/2014/main" id="{00000000-0008-0000-0900-000034C01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34</xdr:row>
          <xdr:rowOff>19050</xdr:rowOff>
        </xdr:from>
        <xdr:to>
          <xdr:col>24</xdr:col>
          <xdr:colOff>342900</xdr:colOff>
          <xdr:row>36</xdr:row>
          <xdr:rowOff>19050</xdr:rowOff>
        </xdr:to>
        <xdr:sp macro="" textlink="">
          <xdr:nvSpPr>
            <xdr:cNvPr id="1490997" name="Check Box 53" hidden="1">
              <a:extLst>
                <a:ext uri="{63B3BB69-23CF-44E3-9099-C40C66FF867C}">
                  <a14:compatExt spid="_x0000_s1490997"/>
                </a:ext>
                <a:ext uri="{FF2B5EF4-FFF2-40B4-BE49-F238E27FC236}">
                  <a16:creationId xmlns:a16="http://schemas.microsoft.com/office/drawing/2014/main" id="{00000000-0008-0000-0900-000035C01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36</xdr:row>
          <xdr:rowOff>0</xdr:rowOff>
        </xdr:from>
        <xdr:to>
          <xdr:col>24</xdr:col>
          <xdr:colOff>342900</xdr:colOff>
          <xdr:row>38</xdr:row>
          <xdr:rowOff>0</xdr:rowOff>
        </xdr:to>
        <xdr:sp macro="" textlink="">
          <xdr:nvSpPr>
            <xdr:cNvPr id="1490998" name="Check Box 54" hidden="1">
              <a:extLst>
                <a:ext uri="{63B3BB69-23CF-44E3-9099-C40C66FF867C}">
                  <a14:compatExt spid="_x0000_s1490998"/>
                </a:ext>
                <a:ext uri="{FF2B5EF4-FFF2-40B4-BE49-F238E27FC236}">
                  <a16:creationId xmlns:a16="http://schemas.microsoft.com/office/drawing/2014/main" id="{00000000-0008-0000-0900-000036C01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38</xdr:row>
          <xdr:rowOff>19050</xdr:rowOff>
        </xdr:from>
        <xdr:to>
          <xdr:col>24</xdr:col>
          <xdr:colOff>342900</xdr:colOff>
          <xdr:row>40</xdr:row>
          <xdr:rowOff>19050</xdr:rowOff>
        </xdr:to>
        <xdr:sp macro="" textlink="">
          <xdr:nvSpPr>
            <xdr:cNvPr id="1490999" name="Check Box 55" hidden="1">
              <a:extLst>
                <a:ext uri="{63B3BB69-23CF-44E3-9099-C40C66FF867C}">
                  <a14:compatExt spid="_x0000_s1490999"/>
                </a:ext>
                <a:ext uri="{FF2B5EF4-FFF2-40B4-BE49-F238E27FC236}">
                  <a16:creationId xmlns:a16="http://schemas.microsoft.com/office/drawing/2014/main" id="{00000000-0008-0000-0900-000037C01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40</xdr:row>
          <xdr:rowOff>0</xdr:rowOff>
        </xdr:from>
        <xdr:to>
          <xdr:col>24</xdr:col>
          <xdr:colOff>342900</xdr:colOff>
          <xdr:row>42</xdr:row>
          <xdr:rowOff>0</xdr:rowOff>
        </xdr:to>
        <xdr:sp macro="" textlink="">
          <xdr:nvSpPr>
            <xdr:cNvPr id="1491000" name="Check Box 56" hidden="1">
              <a:extLst>
                <a:ext uri="{63B3BB69-23CF-44E3-9099-C40C66FF867C}">
                  <a14:compatExt spid="_x0000_s1491000"/>
                </a:ext>
                <a:ext uri="{FF2B5EF4-FFF2-40B4-BE49-F238E27FC236}">
                  <a16:creationId xmlns:a16="http://schemas.microsoft.com/office/drawing/2014/main" id="{00000000-0008-0000-0900-000038C01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42</xdr:row>
          <xdr:rowOff>19050</xdr:rowOff>
        </xdr:from>
        <xdr:to>
          <xdr:col>24</xdr:col>
          <xdr:colOff>342900</xdr:colOff>
          <xdr:row>44</xdr:row>
          <xdr:rowOff>19050</xdr:rowOff>
        </xdr:to>
        <xdr:sp macro="" textlink="">
          <xdr:nvSpPr>
            <xdr:cNvPr id="1491001" name="Check Box 57" hidden="1">
              <a:extLst>
                <a:ext uri="{63B3BB69-23CF-44E3-9099-C40C66FF867C}">
                  <a14:compatExt spid="_x0000_s1491001"/>
                </a:ext>
                <a:ext uri="{FF2B5EF4-FFF2-40B4-BE49-F238E27FC236}">
                  <a16:creationId xmlns:a16="http://schemas.microsoft.com/office/drawing/2014/main" id="{00000000-0008-0000-0900-000039C01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44</xdr:row>
          <xdr:rowOff>0</xdr:rowOff>
        </xdr:from>
        <xdr:to>
          <xdr:col>24</xdr:col>
          <xdr:colOff>342900</xdr:colOff>
          <xdr:row>46</xdr:row>
          <xdr:rowOff>0</xdr:rowOff>
        </xdr:to>
        <xdr:sp macro="" textlink="">
          <xdr:nvSpPr>
            <xdr:cNvPr id="1491002" name="Check Box 58" hidden="1">
              <a:extLst>
                <a:ext uri="{63B3BB69-23CF-44E3-9099-C40C66FF867C}">
                  <a14:compatExt spid="_x0000_s1491002"/>
                </a:ext>
                <a:ext uri="{FF2B5EF4-FFF2-40B4-BE49-F238E27FC236}">
                  <a16:creationId xmlns:a16="http://schemas.microsoft.com/office/drawing/2014/main" id="{00000000-0008-0000-0900-00003AC01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46</xdr:row>
          <xdr:rowOff>19050</xdr:rowOff>
        </xdr:from>
        <xdr:to>
          <xdr:col>24</xdr:col>
          <xdr:colOff>342900</xdr:colOff>
          <xdr:row>48</xdr:row>
          <xdr:rowOff>19050</xdr:rowOff>
        </xdr:to>
        <xdr:sp macro="" textlink="">
          <xdr:nvSpPr>
            <xdr:cNvPr id="1491003" name="Check Box 59" hidden="1">
              <a:extLst>
                <a:ext uri="{63B3BB69-23CF-44E3-9099-C40C66FF867C}">
                  <a14:compatExt spid="_x0000_s1491003"/>
                </a:ext>
                <a:ext uri="{FF2B5EF4-FFF2-40B4-BE49-F238E27FC236}">
                  <a16:creationId xmlns:a16="http://schemas.microsoft.com/office/drawing/2014/main" id="{00000000-0008-0000-0900-00003BC01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61</xdr:row>
          <xdr:rowOff>0</xdr:rowOff>
        </xdr:from>
        <xdr:to>
          <xdr:col>24</xdr:col>
          <xdr:colOff>342900</xdr:colOff>
          <xdr:row>63</xdr:row>
          <xdr:rowOff>0</xdr:rowOff>
        </xdr:to>
        <xdr:sp macro="" textlink="">
          <xdr:nvSpPr>
            <xdr:cNvPr id="1491004" name="Check Box 60" hidden="1">
              <a:extLst>
                <a:ext uri="{63B3BB69-23CF-44E3-9099-C40C66FF867C}">
                  <a14:compatExt spid="_x0000_s1491004"/>
                </a:ext>
                <a:ext uri="{FF2B5EF4-FFF2-40B4-BE49-F238E27FC236}">
                  <a16:creationId xmlns:a16="http://schemas.microsoft.com/office/drawing/2014/main" id="{00000000-0008-0000-0900-00003CC01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63</xdr:row>
          <xdr:rowOff>19050</xdr:rowOff>
        </xdr:from>
        <xdr:to>
          <xdr:col>24</xdr:col>
          <xdr:colOff>342900</xdr:colOff>
          <xdr:row>65</xdr:row>
          <xdr:rowOff>19050</xdr:rowOff>
        </xdr:to>
        <xdr:sp macro="" textlink="">
          <xdr:nvSpPr>
            <xdr:cNvPr id="1491005" name="Check Box 61" hidden="1">
              <a:extLst>
                <a:ext uri="{63B3BB69-23CF-44E3-9099-C40C66FF867C}">
                  <a14:compatExt spid="_x0000_s1491005"/>
                </a:ext>
                <a:ext uri="{FF2B5EF4-FFF2-40B4-BE49-F238E27FC236}">
                  <a16:creationId xmlns:a16="http://schemas.microsoft.com/office/drawing/2014/main" id="{00000000-0008-0000-0900-00003DC01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65</xdr:row>
          <xdr:rowOff>0</xdr:rowOff>
        </xdr:from>
        <xdr:to>
          <xdr:col>24</xdr:col>
          <xdr:colOff>342900</xdr:colOff>
          <xdr:row>67</xdr:row>
          <xdr:rowOff>0</xdr:rowOff>
        </xdr:to>
        <xdr:sp macro="" textlink="">
          <xdr:nvSpPr>
            <xdr:cNvPr id="1491006" name="Check Box 62" hidden="1">
              <a:extLst>
                <a:ext uri="{63B3BB69-23CF-44E3-9099-C40C66FF867C}">
                  <a14:compatExt spid="_x0000_s1491006"/>
                </a:ext>
                <a:ext uri="{FF2B5EF4-FFF2-40B4-BE49-F238E27FC236}">
                  <a16:creationId xmlns:a16="http://schemas.microsoft.com/office/drawing/2014/main" id="{00000000-0008-0000-0900-00003EC01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67</xdr:row>
          <xdr:rowOff>19050</xdr:rowOff>
        </xdr:from>
        <xdr:to>
          <xdr:col>24</xdr:col>
          <xdr:colOff>342900</xdr:colOff>
          <xdr:row>69</xdr:row>
          <xdr:rowOff>19050</xdr:rowOff>
        </xdr:to>
        <xdr:sp macro="" textlink="">
          <xdr:nvSpPr>
            <xdr:cNvPr id="1491007" name="Check Box 63" hidden="1">
              <a:extLst>
                <a:ext uri="{63B3BB69-23CF-44E3-9099-C40C66FF867C}">
                  <a14:compatExt spid="_x0000_s1491007"/>
                </a:ext>
                <a:ext uri="{FF2B5EF4-FFF2-40B4-BE49-F238E27FC236}">
                  <a16:creationId xmlns:a16="http://schemas.microsoft.com/office/drawing/2014/main" id="{00000000-0008-0000-0900-00003FC01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69</xdr:row>
          <xdr:rowOff>0</xdr:rowOff>
        </xdr:from>
        <xdr:to>
          <xdr:col>24</xdr:col>
          <xdr:colOff>342900</xdr:colOff>
          <xdr:row>71</xdr:row>
          <xdr:rowOff>0</xdr:rowOff>
        </xdr:to>
        <xdr:sp macro="" textlink="">
          <xdr:nvSpPr>
            <xdr:cNvPr id="1491008" name="Check Box 64" hidden="1">
              <a:extLst>
                <a:ext uri="{63B3BB69-23CF-44E3-9099-C40C66FF867C}">
                  <a14:compatExt spid="_x0000_s1491008"/>
                </a:ext>
                <a:ext uri="{FF2B5EF4-FFF2-40B4-BE49-F238E27FC236}">
                  <a16:creationId xmlns:a16="http://schemas.microsoft.com/office/drawing/2014/main" id="{00000000-0008-0000-0900-000040C01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71</xdr:row>
          <xdr:rowOff>19050</xdr:rowOff>
        </xdr:from>
        <xdr:to>
          <xdr:col>24</xdr:col>
          <xdr:colOff>342900</xdr:colOff>
          <xdr:row>73</xdr:row>
          <xdr:rowOff>19050</xdr:rowOff>
        </xdr:to>
        <xdr:sp macro="" textlink="">
          <xdr:nvSpPr>
            <xdr:cNvPr id="1491009" name="Check Box 65" hidden="1">
              <a:extLst>
                <a:ext uri="{63B3BB69-23CF-44E3-9099-C40C66FF867C}">
                  <a14:compatExt spid="_x0000_s1491009"/>
                </a:ext>
                <a:ext uri="{FF2B5EF4-FFF2-40B4-BE49-F238E27FC236}">
                  <a16:creationId xmlns:a16="http://schemas.microsoft.com/office/drawing/2014/main" id="{00000000-0008-0000-0900-000041C01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73</xdr:row>
          <xdr:rowOff>0</xdr:rowOff>
        </xdr:from>
        <xdr:to>
          <xdr:col>24</xdr:col>
          <xdr:colOff>342900</xdr:colOff>
          <xdr:row>75</xdr:row>
          <xdr:rowOff>0</xdr:rowOff>
        </xdr:to>
        <xdr:sp macro="" textlink="">
          <xdr:nvSpPr>
            <xdr:cNvPr id="1491010" name="Check Box 66" hidden="1">
              <a:extLst>
                <a:ext uri="{63B3BB69-23CF-44E3-9099-C40C66FF867C}">
                  <a14:compatExt spid="_x0000_s1491010"/>
                </a:ext>
                <a:ext uri="{FF2B5EF4-FFF2-40B4-BE49-F238E27FC236}">
                  <a16:creationId xmlns:a16="http://schemas.microsoft.com/office/drawing/2014/main" id="{00000000-0008-0000-0900-000042C01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75</xdr:row>
          <xdr:rowOff>19050</xdr:rowOff>
        </xdr:from>
        <xdr:to>
          <xdr:col>24</xdr:col>
          <xdr:colOff>342900</xdr:colOff>
          <xdr:row>77</xdr:row>
          <xdr:rowOff>19050</xdr:rowOff>
        </xdr:to>
        <xdr:sp macro="" textlink="">
          <xdr:nvSpPr>
            <xdr:cNvPr id="1491011" name="Check Box 67" hidden="1">
              <a:extLst>
                <a:ext uri="{63B3BB69-23CF-44E3-9099-C40C66FF867C}">
                  <a14:compatExt spid="_x0000_s1491011"/>
                </a:ext>
                <a:ext uri="{FF2B5EF4-FFF2-40B4-BE49-F238E27FC236}">
                  <a16:creationId xmlns:a16="http://schemas.microsoft.com/office/drawing/2014/main" id="{00000000-0008-0000-0900-000043C01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77</xdr:row>
          <xdr:rowOff>0</xdr:rowOff>
        </xdr:from>
        <xdr:to>
          <xdr:col>24</xdr:col>
          <xdr:colOff>342900</xdr:colOff>
          <xdr:row>79</xdr:row>
          <xdr:rowOff>0</xdr:rowOff>
        </xdr:to>
        <xdr:sp macro="" textlink="">
          <xdr:nvSpPr>
            <xdr:cNvPr id="1491012" name="Check Box 68" hidden="1">
              <a:extLst>
                <a:ext uri="{63B3BB69-23CF-44E3-9099-C40C66FF867C}">
                  <a14:compatExt spid="_x0000_s1491012"/>
                </a:ext>
                <a:ext uri="{FF2B5EF4-FFF2-40B4-BE49-F238E27FC236}">
                  <a16:creationId xmlns:a16="http://schemas.microsoft.com/office/drawing/2014/main" id="{00000000-0008-0000-0900-000044C01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79</xdr:row>
          <xdr:rowOff>19050</xdr:rowOff>
        </xdr:from>
        <xdr:to>
          <xdr:col>24</xdr:col>
          <xdr:colOff>342900</xdr:colOff>
          <xdr:row>81</xdr:row>
          <xdr:rowOff>19050</xdr:rowOff>
        </xdr:to>
        <xdr:sp macro="" textlink="">
          <xdr:nvSpPr>
            <xdr:cNvPr id="1491013" name="Check Box 69" hidden="1">
              <a:extLst>
                <a:ext uri="{63B3BB69-23CF-44E3-9099-C40C66FF867C}">
                  <a14:compatExt spid="_x0000_s1491013"/>
                </a:ext>
                <a:ext uri="{FF2B5EF4-FFF2-40B4-BE49-F238E27FC236}">
                  <a16:creationId xmlns:a16="http://schemas.microsoft.com/office/drawing/2014/main" id="{00000000-0008-0000-0900-000045C01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81</xdr:row>
          <xdr:rowOff>0</xdr:rowOff>
        </xdr:from>
        <xdr:to>
          <xdr:col>24</xdr:col>
          <xdr:colOff>342900</xdr:colOff>
          <xdr:row>83</xdr:row>
          <xdr:rowOff>0</xdr:rowOff>
        </xdr:to>
        <xdr:sp macro="" textlink="">
          <xdr:nvSpPr>
            <xdr:cNvPr id="1491014" name="Check Box 70" hidden="1">
              <a:extLst>
                <a:ext uri="{63B3BB69-23CF-44E3-9099-C40C66FF867C}">
                  <a14:compatExt spid="_x0000_s1491014"/>
                </a:ext>
                <a:ext uri="{FF2B5EF4-FFF2-40B4-BE49-F238E27FC236}">
                  <a16:creationId xmlns:a16="http://schemas.microsoft.com/office/drawing/2014/main" id="{00000000-0008-0000-0900-000046C01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83</xdr:row>
          <xdr:rowOff>19050</xdr:rowOff>
        </xdr:from>
        <xdr:to>
          <xdr:col>24</xdr:col>
          <xdr:colOff>342900</xdr:colOff>
          <xdr:row>85</xdr:row>
          <xdr:rowOff>19050</xdr:rowOff>
        </xdr:to>
        <xdr:sp macro="" textlink="">
          <xdr:nvSpPr>
            <xdr:cNvPr id="1491015" name="Check Box 71" hidden="1">
              <a:extLst>
                <a:ext uri="{63B3BB69-23CF-44E3-9099-C40C66FF867C}">
                  <a14:compatExt spid="_x0000_s1491015"/>
                </a:ext>
                <a:ext uri="{FF2B5EF4-FFF2-40B4-BE49-F238E27FC236}">
                  <a16:creationId xmlns:a16="http://schemas.microsoft.com/office/drawing/2014/main" id="{00000000-0008-0000-0900-000047C01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85</xdr:row>
          <xdr:rowOff>0</xdr:rowOff>
        </xdr:from>
        <xdr:to>
          <xdr:col>24</xdr:col>
          <xdr:colOff>342900</xdr:colOff>
          <xdr:row>87</xdr:row>
          <xdr:rowOff>0</xdr:rowOff>
        </xdr:to>
        <xdr:sp macro="" textlink="">
          <xdr:nvSpPr>
            <xdr:cNvPr id="1491016" name="Check Box 72" hidden="1">
              <a:extLst>
                <a:ext uri="{63B3BB69-23CF-44E3-9099-C40C66FF867C}">
                  <a14:compatExt spid="_x0000_s1491016"/>
                </a:ext>
                <a:ext uri="{FF2B5EF4-FFF2-40B4-BE49-F238E27FC236}">
                  <a16:creationId xmlns:a16="http://schemas.microsoft.com/office/drawing/2014/main" id="{00000000-0008-0000-0900-000048C01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87</xdr:row>
          <xdr:rowOff>19050</xdr:rowOff>
        </xdr:from>
        <xdr:to>
          <xdr:col>24</xdr:col>
          <xdr:colOff>342900</xdr:colOff>
          <xdr:row>89</xdr:row>
          <xdr:rowOff>19050</xdr:rowOff>
        </xdr:to>
        <xdr:sp macro="" textlink="">
          <xdr:nvSpPr>
            <xdr:cNvPr id="1491017" name="Check Box 73" hidden="1">
              <a:extLst>
                <a:ext uri="{63B3BB69-23CF-44E3-9099-C40C66FF867C}">
                  <a14:compatExt spid="_x0000_s1491017"/>
                </a:ext>
                <a:ext uri="{FF2B5EF4-FFF2-40B4-BE49-F238E27FC236}">
                  <a16:creationId xmlns:a16="http://schemas.microsoft.com/office/drawing/2014/main" id="{00000000-0008-0000-0900-000049C01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89</xdr:row>
          <xdr:rowOff>0</xdr:rowOff>
        </xdr:from>
        <xdr:to>
          <xdr:col>24</xdr:col>
          <xdr:colOff>342900</xdr:colOff>
          <xdr:row>91</xdr:row>
          <xdr:rowOff>0</xdr:rowOff>
        </xdr:to>
        <xdr:sp macro="" textlink="">
          <xdr:nvSpPr>
            <xdr:cNvPr id="1491018" name="Check Box 74" hidden="1">
              <a:extLst>
                <a:ext uri="{63B3BB69-23CF-44E3-9099-C40C66FF867C}">
                  <a14:compatExt spid="_x0000_s1491018"/>
                </a:ext>
                <a:ext uri="{FF2B5EF4-FFF2-40B4-BE49-F238E27FC236}">
                  <a16:creationId xmlns:a16="http://schemas.microsoft.com/office/drawing/2014/main" id="{00000000-0008-0000-0900-00004AC01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91</xdr:row>
          <xdr:rowOff>19050</xdr:rowOff>
        </xdr:from>
        <xdr:to>
          <xdr:col>24</xdr:col>
          <xdr:colOff>342900</xdr:colOff>
          <xdr:row>93</xdr:row>
          <xdr:rowOff>19050</xdr:rowOff>
        </xdr:to>
        <xdr:sp macro="" textlink="">
          <xdr:nvSpPr>
            <xdr:cNvPr id="1491019" name="Check Box 75" hidden="1">
              <a:extLst>
                <a:ext uri="{63B3BB69-23CF-44E3-9099-C40C66FF867C}">
                  <a14:compatExt spid="_x0000_s1491019"/>
                </a:ext>
                <a:ext uri="{FF2B5EF4-FFF2-40B4-BE49-F238E27FC236}">
                  <a16:creationId xmlns:a16="http://schemas.microsoft.com/office/drawing/2014/main" id="{00000000-0008-0000-0900-00004BC01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93</xdr:row>
          <xdr:rowOff>0</xdr:rowOff>
        </xdr:from>
        <xdr:to>
          <xdr:col>24</xdr:col>
          <xdr:colOff>342900</xdr:colOff>
          <xdr:row>95</xdr:row>
          <xdr:rowOff>0</xdr:rowOff>
        </xdr:to>
        <xdr:sp macro="" textlink="">
          <xdr:nvSpPr>
            <xdr:cNvPr id="1491020" name="Check Box 76" hidden="1">
              <a:extLst>
                <a:ext uri="{63B3BB69-23CF-44E3-9099-C40C66FF867C}">
                  <a14:compatExt spid="_x0000_s1491020"/>
                </a:ext>
                <a:ext uri="{FF2B5EF4-FFF2-40B4-BE49-F238E27FC236}">
                  <a16:creationId xmlns:a16="http://schemas.microsoft.com/office/drawing/2014/main" id="{00000000-0008-0000-0900-00004CC01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95</xdr:row>
          <xdr:rowOff>19050</xdr:rowOff>
        </xdr:from>
        <xdr:to>
          <xdr:col>24</xdr:col>
          <xdr:colOff>342900</xdr:colOff>
          <xdr:row>97</xdr:row>
          <xdr:rowOff>19050</xdr:rowOff>
        </xdr:to>
        <xdr:sp macro="" textlink="">
          <xdr:nvSpPr>
            <xdr:cNvPr id="1491021" name="Check Box 77" hidden="1">
              <a:extLst>
                <a:ext uri="{63B3BB69-23CF-44E3-9099-C40C66FF867C}">
                  <a14:compatExt spid="_x0000_s1491021"/>
                </a:ext>
                <a:ext uri="{FF2B5EF4-FFF2-40B4-BE49-F238E27FC236}">
                  <a16:creationId xmlns:a16="http://schemas.microsoft.com/office/drawing/2014/main" id="{00000000-0008-0000-0900-00004DC01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97</xdr:row>
          <xdr:rowOff>0</xdr:rowOff>
        </xdr:from>
        <xdr:to>
          <xdr:col>24</xdr:col>
          <xdr:colOff>342900</xdr:colOff>
          <xdr:row>99</xdr:row>
          <xdr:rowOff>0</xdr:rowOff>
        </xdr:to>
        <xdr:sp macro="" textlink="">
          <xdr:nvSpPr>
            <xdr:cNvPr id="1491022" name="Check Box 78" hidden="1">
              <a:extLst>
                <a:ext uri="{63B3BB69-23CF-44E3-9099-C40C66FF867C}">
                  <a14:compatExt spid="_x0000_s1491022"/>
                </a:ext>
                <a:ext uri="{FF2B5EF4-FFF2-40B4-BE49-F238E27FC236}">
                  <a16:creationId xmlns:a16="http://schemas.microsoft.com/office/drawing/2014/main" id="{00000000-0008-0000-0900-00004EC01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99</xdr:row>
          <xdr:rowOff>19050</xdr:rowOff>
        </xdr:from>
        <xdr:to>
          <xdr:col>24</xdr:col>
          <xdr:colOff>342900</xdr:colOff>
          <xdr:row>100</xdr:row>
          <xdr:rowOff>142875</xdr:rowOff>
        </xdr:to>
        <xdr:sp macro="" textlink="">
          <xdr:nvSpPr>
            <xdr:cNvPr id="1491023" name="Check Box 79" hidden="1">
              <a:extLst>
                <a:ext uri="{63B3BB69-23CF-44E3-9099-C40C66FF867C}">
                  <a14:compatExt spid="_x0000_s1491023"/>
                </a:ext>
                <a:ext uri="{FF2B5EF4-FFF2-40B4-BE49-F238E27FC236}">
                  <a16:creationId xmlns:a16="http://schemas.microsoft.com/office/drawing/2014/main" id="{00000000-0008-0000-0900-00004FC01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65</xdr:row>
          <xdr:rowOff>0</xdr:rowOff>
        </xdr:from>
        <xdr:to>
          <xdr:col>24</xdr:col>
          <xdr:colOff>342900</xdr:colOff>
          <xdr:row>67</xdr:row>
          <xdr:rowOff>0</xdr:rowOff>
        </xdr:to>
        <xdr:sp macro="" textlink="">
          <xdr:nvSpPr>
            <xdr:cNvPr id="1491024" name="Check Box 80" hidden="1">
              <a:extLst>
                <a:ext uri="{63B3BB69-23CF-44E3-9099-C40C66FF867C}">
                  <a14:compatExt spid="_x0000_s1491024"/>
                </a:ext>
                <a:ext uri="{FF2B5EF4-FFF2-40B4-BE49-F238E27FC236}">
                  <a16:creationId xmlns:a16="http://schemas.microsoft.com/office/drawing/2014/main" id="{00000000-0008-0000-0900-000050C01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67</xdr:row>
          <xdr:rowOff>19050</xdr:rowOff>
        </xdr:from>
        <xdr:to>
          <xdr:col>24</xdr:col>
          <xdr:colOff>342900</xdr:colOff>
          <xdr:row>69</xdr:row>
          <xdr:rowOff>19050</xdr:rowOff>
        </xdr:to>
        <xdr:sp macro="" textlink="">
          <xdr:nvSpPr>
            <xdr:cNvPr id="1491025" name="Check Box 81" hidden="1">
              <a:extLst>
                <a:ext uri="{63B3BB69-23CF-44E3-9099-C40C66FF867C}">
                  <a14:compatExt spid="_x0000_s1491025"/>
                </a:ext>
                <a:ext uri="{FF2B5EF4-FFF2-40B4-BE49-F238E27FC236}">
                  <a16:creationId xmlns:a16="http://schemas.microsoft.com/office/drawing/2014/main" id="{00000000-0008-0000-0900-000051C01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61</xdr:row>
          <xdr:rowOff>0</xdr:rowOff>
        </xdr:from>
        <xdr:to>
          <xdr:col>24</xdr:col>
          <xdr:colOff>342900</xdr:colOff>
          <xdr:row>63</xdr:row>
          <xdr:rowOff>0</xdr:rowOff>
        </xdr:to>
        <xdr:sp macro="" textlink="">
          <xdr:nvSpPr>
            <xdr:cNvPr id="1491026" name="Check Box 82" hidden="1">
              <a:extLst>
                <a:ext uri="{63B3BB69-23CF-44E3-9099-C40C66FF867C}">
                  <a14:compatExt spid="_x0000_s1491026"/>
                </a:ext>
                <a:ext uri="{FF2B5EF4-FFF2-40B4-BE49-F238E27FC236}">
                  <a16:creationId xmlns:a16="http://schemas.microsoft.com/office/drawing/2014/main" id="{00000000-0008-0000-0900-000052C01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63</xdr:row>
          <xdr:rowOff>19050</xdr:rowOff>
        </xdr:from>
        <xdr:to>
          <xdr:col>24</xdr:col>
          <xdr:colOff>342900</xdr:colOff>
          <xdr:row>65</xdr:row>
          <xdr:rowOff>19050</xdr:rowOff>
        </xdr:to>
        <xdr:sp macro="" textlink="">
          <xdr:nvSpPr>
            <xdr:cNvPr id="1491027" name="Check Box 83" hidden="1">
              <a:extLst>
                <a:ext uri="{63B3BB69-23CF-44E3-9099-C40C66FF867C}">
                  <a14:compatExt spid="_x0000_s1491027"/>
                </a:ext>
                <a:ext uri="{FF2B5EF4-FFF2-40B4-BE49-F238E27FC236}">
                  <a16:creationId xmlns:a16="http://schemas.microsoft.com/office/drawing/2014/main" id="{00000000-0008-0000-0900-000053C01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114</xdr:row>
          <xdr:rowOff>0</xdr:rowOff>
        </xdr:from>
        <xdr:to>
          <xdr:col>24</xdr:col>
          <xdr:colOff>342900</xdr:colOff>
          <xdr:row>116</xdr:row>
          <xdr:rowOff>0</xdr:rowOff>
        </xdr:to>
        <xdr:sp macro="" textlink="">
          <xdr:nvSpPr>
            <xdr:cNvPr id="1491029" name="Check Box 85" hidden="1">
              <a:extLst>
                <a:ext uri="{63B3BB69-23CF-44E3-9099-C40C66FF867C}">
                  <a14:compatExt spid="_x0000_s1491029"/>
                </a:ext>
                <a:ext uri="{FF2B5EF4-FFF2-40B4-BE49-F238E27FC236}">
                  <a16:creationId xmlns:a16="http://schemas.microsoft.com/office/drawing/2014/main" id="{00000000-0008-0000-0900-000055C01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116</xdr:row>
          <xdr:rowOff>19050</xdr:rowOff>
        </xdr:from>
        <xdr:to>
          <xdr:col>24</xdr:col>
          <xdr:colOff>342900</xdr:colOff>
          <xdr:row>118</xdr:row>
          <xdr:rowOff>19050</xdr:rowOff>
        </xdr:to>
        <xdr:sp macro="" textlink="">
          <xdr:nvSpPr>
            <xdr:cNvPr id="1491030" name="Check Box 86" hidden="1">
              <a:extLst>
                <a:ext uri="{63B3BB69-23CF-44E3-9099-C40C66FF867C}">
                  <a14:compatExt spid="_x0000_s1491030"/>
                </a:ext>
                <a:ext uri="{FF2B5EF4-FFF2-40B4-BE49-F238E27FC236}">
                  <a16:creationId xmlns:a16="http://schemas.microsoft.com/office/drawing/2014/main" id="{00000000-0008-0000-0900-000056C01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118</xdr:row>
          <xdr:rowOff>0</xdr:rowOff>
        </xdr:from>
        <xdr:to>
          <xdr:col>24</xdr:col>
          <xdr:colOff>342900</xdr:colOff>
          <xdr:row>120</xdr:row>
          <xdr:rowOff>0</xdr:rowOff>
        </xdr:to>
        <xdr:sp macro="" textlink="">
          <xdr:nvSpPr>
            <xdr:cNvPr id="1491031" name="Check Box 87" hidden="1">
              <a:extLst>
                <a:ext uri="{63B3BB69-23CF-44E3-9099-C40C66FF867C}">
                  <a14:compatExt spid="_x0000_s1491031"/>
                </a:ext>
                <a:ext uri="{FF2B5EF4-FFF2-40B4-BE49-F238E27FC236}">
                  <a16:creationId xmlns:a16="http://schemas.microsoft.com/office/drawing/2014/main" id="{00000000-0008-0000-0900-000057C01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120</xdr:row>
          <xdr:rowOff>19050</xdr:rowOff>
        </xdr:from>
        <xdr:to>
          <xdr:col>24</xdr:col>
          <xdr:colOff>342900</xdr:colOff>
          <xdr:row>122</xdr:row>
          <xdr:rowOff>19050</xdr:rowOff>
        </xdr:to>
        <xdr:sp macro="" textlink="">
          <xdr:nvSpPr>
            <xdr:cNvPr id="1491032" name="Check Box 88" hidden="1">
              <a:extLst>
                <a:ext uri="{63B3BB69-23CF-44E3-9099-C40C66FF867C}">
                  <a14:compatExt spid="_x0000_s1491032"/>
                </a:ext>
                <a:ext uri="{FF2B5EF4-FFF2-40B4-BE49-F238E27FC236}">
                  <a16:creationId xmlns:a16="http://schemas.microsoft.com/office/drawing/2014/main" id="{00000000-0008-0000-0900-000058C01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122</xdr:row>
          <xdr:rowOff>0</xdr:rowOff>
        </xdr:from>
        <xdr:to>
          <xdr:col>24</xdr:col>
          <xdr:colOff>342900</xdr:colOff>
          <xdr:row>124</xdr:row>
          <xdr:rowOff>0</xdr:rowOff>
        </xdr:to>
        <xdr:sp macro="" textlink="">
          <xdr:nvSpPr>
            <xdr:cNvPr id="1491033" name="Check Box 89" hidden="1">
              <a:extLst>
                <a:ext uri="{63B3BB69-23CF-44E3-9099-C40C66FF867C}">
                  <a14:compatExt spid="_x0000_s1491033"/>
                </a:ext>
                <a:ext uri="{FF2B5EF4-FFF2-40B4-BE49-F238E27FC236}">
                  <a16:creationId xmlns:a16="http://schemas.microsoft.com/office/drawing/2014/main" id="{00000000-0008-0000-0900-000059C01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124</xdr:row>
          <xdr:rowOff>19050</xdr:rowOff>
        </xdr:from>
        <xdr:to>
          <xdr:col>24</xdr:col>
          <xdr:colOff>342900</xdr:colOff>
          <xdr:row>126</xdr:row>
          <xdr:rowOff>19050</xdr:rowOff>
        </xdr:to>
        <xdr:sp macro="" textlink="">
          <xdr:nvSpPr>
            <xdr:cNvPr id="1491034" name="Check Box 90" hidden="1">
              <a:extLst>
                <a:ext uri="{63B3BB69-23CF-44E3-9099-C40C66FF867C}">
                  <a14:compatExt spid="_x0000_s1491034"/>
                </a:ext>
                <a:ext uri="{FF2B5EF4-FFF2-40B4-BE49-F238E27FC236}">
                  <a16:creationId xmlns:a16="http://schemas.microsoft.com/office/drawing/2014/main" id="{00000000-0008-0000-0900-00005AC01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126</xdr:row>
          <xdr:rowOff>0</xdr:rowOff>
        </xdr:from>
        <xdr:to>
          <xdr:col>24</xdr:col>
          <xdr:colOff>342900</xdr:colOff>
          <xdr:row>128</xdr:row>
          <xdr:rowOff>0</xdr:rowOff>
        </xdr:to>
        <xdr:sp macro="" textlink="">
          <xdr:nvSpPr>
            <xdr:cNvPr id="1491035" name="Check Box 91" hidden="1">
              <a:extLst>
                <a:ext uri="{63B3BB69-23CF-44E3-9099-C40C66FF867C}">
                  <a14:compatExt spid="_x0000_s1491035"/>
                </a:ext>
                <a:ext uri="{FF2B5EF4-FFF2-40B4-BE49-F238E27FC236}">
                  <a16:creationId xmlns:a16="http://schemas.microsoft.com/office/drawing/2014/main" id="{00000000-0008-0000-0900-00005BC01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128</xdr:row>
          <xdr:rowOff>19050</xdr:rowOff>
        </xdr:from>
        <xdr:to>
          <xdr:col>24</xdr:col>
          <xdr:colOff>342900</xdr:colOff>
          <xdr:row>130</xdr:row>
          <xdr:rowOff>19050</xdr:rowOff>
        </xdr:to>
        <xdr:sp macro="" textlink="">
          <xdr:nvSpPr>
            <xdr:cNvPr id="1491036" name="Check Box 92" hidden="1">
              <a:extLst>
                <a:ext uri="{63B3BB69-23CF-44E3-9099-C40C66FF867C}">
                  <a14:compatExt spid="_x0000_s1491036"/>
                </a:ext>
                <a:ext uri="{FF2B5EF4-FFF2-40B4-BE49-F238E27FC236}">
                  <a16:creationId xmlns:a16="http://schemas.microsoft.com/office/drawing/2014/main" id="{00000000-0008-0000-0900-00005CC01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130</xdr:row>
          <xdr:rowOff>0</xdr:rowOff>
        </xdr:from>
        <xdr:to>
          <xdr:col>24</xdr:col>
          <xdr:colOff>342900</xdr:colOff>
          <xdr:row>132</xdr:row>
          <xdr:rowOff>0</xdr:rowOff>
        </xdr:to>
        <xdr:sp macro="" textlink="">
          <xdr:nvSpPr>
            <xdr:cNvPr id="1491037" name="Check Box 93" hidden="1">
              <a:extLst>
                <a:ext uri="{63B3BB69-23CF-44E3-9099-C40C66FF867C}">
                  <a14:compatExt spid="_x0000_s1491037"/>
                </a:ext>
                <a:ext uri="{FF2B5EF4-FFF2-40B4-BE49-F238E27FC236}">
                  <a16:creationId xmlns:a16="http://schemas.microsoft.com/office/drawing/2014/main" id="{00000000-0008-0000-0900-00005DC01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132</xdr:row>
          <xdr:rowOff>19050</xdr:rowOff>
        </xdr:from>
        <xdr:to>
          <xdr:col>24</xdr:col>
          <xdr:colOff>342900</xdr:colOff>
          <xdr:row>134</xdr:row>
          <xdr:rowOff>19050</xdr:rowOff>
        </xdr:to>
        <xdr:sp macro="" textlink="">
          <xdr:nvSpPr>
            <xdr:cNvPr id="1491038" name="Check Box 94" hidden="1">
              <a:extLst>
                <a:ext uri="{63B3BB69-23CF-44E3-9099-C40C66FF867C}">
                  <a14:compatExt spid="_x0000_s1491038"/>
                </a:ext>
                <a:ext uri="{FF2B5EF4-FFF2-40B4-BE49-F238E27FC236}">
                  <a16:creationId xmlns:a16="http://schemas.microsoft.com/office/drawing/2014/main" id="{00000000-0008-0000-0900-00005EC01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134</xdr:row>
          <xdr:rowOff>0</xdr:rowOff>
        </xdr:from>
        <xdr:to>
          <xdr:col>24</xdr:col>
          <xdr:colOff>342900</xdr:colOff>
          <xdr:row>136</xdr:row>
          <xdr:rowOff>0</xdr:rowOff>
        </xdr:to>
        <xdr:sp macro="" textlink="">
          <xdr:nvSpPr>
            <xdr:cNvPr id="1491039" name="Check Box 95" hidden="1">
              <a:extLst>
                <a:ext uri="{63B3BB69-23CF-44E3-9099-C40C66FF867C}">
                  <a14:compatExt spid="_x0000_s1491039"/>
                </a:ext>
                <a:ext uri="{FF2B5EF4-FFF2-40B4-BE49-F238E27FC236}">
                  <a16:creationId xmlns:a16="http://schemas.microsoft.com/office/drawing/2014/main" id="{00000000-0008-0000-0900-00005FC01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136</xdr:row>
          <xdr:rowOff>19050</xdr:rowOff>
        </xdr:from>
        <xdr:to>
          <xdr:col>24</xdr:col>
          <xdr:colOff>342900</xdr:colOff>
          <xdr:row>138</xdr:row>
          <xdr:rowOff>19050</xdr:rowOff>
        </xdr:to>
        <xdr:sp macro="" textlink="">
          <xdr:nvSpPr>
            <xdr:cNvPr id="1491040" name="Check Box 96" hidden="1">
              <a:extLst>
                <a:ext uri="{63B3BB69-23CF-44E3-9099-C40C66FF867C}">
                  <a14:compatExt spid="_x0000_s1491040"/>
                </a:ext>
                <a:ext uri="{FF2B5EF4-FFF2-40B4-BE49-F238E27FC236}">
                  <a16:creationId xmlns:a16="http://schemas.microsoft.com/office/drawing/2014/main" id="{00000000-0008-0000-0900-000060C01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138</xdr:row>
          <xdr:rowOff>0</xdr:rowOff>
        </xdr:from>
        <xdr:to>
          <xdr:col>24</xdr:col>
          <xdr:colOff>342900</xdr:colOff>
          <xdr:row>140</xdr:row>
          <xdr:rowOff>0</xdr:rowOff>
        </xdr:to>
        <xdr:sp macro="" textlink="">
          <xdr:nvSpPr>
            <xdr:cNvPr id="1491041" name="Check Box 97" hidden="1">
              <a:extLst>
                <a:ext uri="{63B3BB69-23CF-44E3-9099-C40C66FF867C}">
                  <a14:compatExt spid="_x0000_s1491041"/>
                </a:ext>
                <a:ext uri="{FF2B5EF4-FFF2-40B4-BE49-F238E27FC236}">
                  <a16:creationId xmlns:a16="http://schemas.microsoft.com/office/drawing/2014/main" id="{00000000-0008-0000-0900-000061C01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140</xdr:row>
          <xdr:rowOff>19050</xdr:rowOff>
        </xdr:from>
        <xdr:to>
          <xdr:col>24</xdr:col>
          <xdr:colOff>342900</xdr:colOff>
          <xdr:row>142</xdr:row>
          <xdr:rowOff>19050</xdr:rowOff>
        </xdr:to>
        <xdr:sp macro="" textlink="">
          <xdr:nvSpPr>
            <xdr:cNvPr id="1491042" name="Check Box 98" hidden="1">
              <a:extLst>
                <a:ext uri="{63B3BB69-23CF-44E3-9099-C40C66FF867C}">
                  <a14:compatExt spid="_x0000_s1491042"/>
                </a:ext>
                <a:ext uri="{FF2B5EF4-FFF2-40B4-BE49-F238E27FC236}">
                  <a16:creationId xmlns:a16="http://schemas.microsoft.com/office/drawing/2014/main" id="{00000000-0008-0000-0900-000062C01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142</xdr:row>
          <xdr:rowOff>0</xdr:rowOff>
        </xdr:from>
        <xdr:to>
          <xdr:col>24</xdr:col>
          <xdr:colOff>342900</xdr:colOff>
          <xdr:row>144</xdr:row>
          <xdr:rowOff>0</xdr:rowOff>
        </xdr:to>
        <xdr:sp macro="" textlink="">
          <xdr:nvSpPr>
            <xdr:cNvPr id="1491043" name="Check Box 99" hidden="1">
              <a:extLst>
                <a:ext uri="{63B3BB69-23CF-44E3-9099-C40C66FF867C}">
                  <a14:compatExt spid="_x0000_s1491043"/>
                </a:ext>
                <a:ext uri="{FF2B5EF4-FFF2-40B4-BE49-F238E27FC236}">
                  <a16:creationId xmlns:a16="http://schemas.microsoft.com/office/drawing/2014/main" id="{00000000-0008-0000-0900-000063C01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144</xdr:row>
          <xdr:rowOff>19050</xdr:rowOff>
        </xdr:from>
        <xdr:to>
          <xdr:col>24</xdr:col>
          <xdr:colOff>342900</xdr:colOff>
          <xdr:row>146</xdr:row>
          <xdr:rowOff>19050</xdr:rowOff>
        </xdr:to>
        <xdr:sp macro="" textlink="">
          <xdr:nvSpPr>
            <xdr:cNvPr id="1491044" name="Check Box 100" hidden="1">
              <a:extLst>
                <a:ext uri="{63B3BB69-23CF-44E3-9099-C40C66FF867C}">
                  <a14:compatExt spid="_x0000_s1491044"/>
                </a:ext>
                <a:ext uri="{FF2B5EF4-FFF2-40B4-BE49-F238E27FC236}">
                  <a16:creationId xmlns:a16="http://schemas.microsoft.com/office/drawing/2014/main" id="{00000000-0008-0000-0900-000064C01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146</xdr:row>
          <xdr:rowOff>0</xdr:rowOff>
        </xdr:from>
        <xdr:to>
          <xdr:col>24</xdr:col>
          <xdr:colOff>342900</xdr:colOff>
          <xdr:row>148</xdr:row>
          <xdr:rowOff>0</xdr:rowOff>
        </xdr:to>
        <xdr:sp macro="" textlink="">
          <xdr:nvSpPr>
            <xdr:cNvPr id="1491045" name="Check Box 101" hidden="1">
              <a:extLst>
                <a:ext uri="{63B3BB69-23CF-44E3-9099-C40C66FF867C}">
                  <a14:compatExt spid="_x0000_s1491045"/>
                </a:ext>
                <a:ext uri="{FF2B5EF4-FFF2-40B4-BE49-F238E27FC236}">
                  <a16:creationId xmlns:a16="http://schemas.microsoft.com/office/drawing/2014/main" id="{00000000-0008-0000-0900-000065C01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148</xdr:row>
          <xdr:rowOff>19050</xdr:rowOff>
        </xdr:from>
        <xdr:to>
          <xdr:col>24</xdr:col>
          <xdr:colOff>342900</xdr:colOff>
          <xdr:row>150</xdr:row>
          <xdr:rowOff>19050</xdr:rowOff>
        </xdr:to>
        <xdr:sp macro="" textlink="">
          <xdr:nvSpPr>
            <xdr:cNvPr id="1491046" name="Check Box 102" hidden="1">
              <a:extLst>
                <a:ext uri="{63B3BB69-23CF-44E3-9099-C40C66FF867C}">
                  <a14:compatExt spid="_x0000_s1491046"/>
                </a:ext>
                <a:ext uri="{FF2B5EF4-FFF2-40B4-BE49-F238E27FC236}">
                  <a16:creationId xmlns:a16="http://schemas.microsoft.com/office/drawing/2014/main" id="{00000000-0008-0000-0900-000066C01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150</xdr:row>
          <xdr:rowOff>0</xdr:rowOff>
        </xdr:from>
        <xdr:to>
          <xdr:col>24</xdr:col>
          <xdr:colOff>342900</xdr:colOff>
          <xdr:row>152</xdr:row>
          <xdr:rowOff>0</xdr:rowOff>
        </xdr:to>
        <xdr:sp macro="" textlink="">
          <xdr:nvSpPr>
            <xdr:cNvPr id="1491047" name="Check Box 103" hidden="1">
              <a:extLst>
                <a:ext uri="{63B3BB69-23CF-44E3-9099-C40C66FF867C}">
                  <a14:compatExt spid="_x0000_s1491047"/>
                </a:ext>
                <a:ext uri="{FF2B5EF4-FFF2-40B4-BE49-F238E27FC236}">
                  <a16:creationId xmlns:a16="http://schemas.microsoft.com/office/drawing/2014/main" id="{00000000-0008-0000-0900-000067C01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152</xdr:row>
          <xdr:rowOff>19050</xdr:rowOff>
        </xdr:from>
        <xdr:to>
          <xdr:col>24</xdr:col>
          <xdr:colOff>342900</xdr:colOff>
          <xdr:row>153</xdr:row>
          <xdr:rowOff>142875</xdr:rowOff>
        </xdr:to>
        <xdr:sp macro="" textlink="">
          <xdr:nvSpPr>
            <xdr:cNvPr id="1491048" name="Check Box 104" hidden="1">
              <a:extLst>
                <a:ext uri="{63B3BB69-23CF-44E3-9099-C40C66FF867C}">
                  <a14:compatExt spid="_x0000_s1491048"/>
                </a:ext>
                <a:ext uri="{FF2B5EF4-FFF2-40B4-BE49-F238E27FC236}">
                  <a16:creationId xmlns:a16="http://schemas.microsoft.com/office/drawing/2014/main" id="{00000000-0008-0000-0900-000068C01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118</xdr:row>
          <xdr:rowOff>0</xdr:rowOff>
        </xdr:from>
        <xdr:to>
          <xdr:col>24</xdr:col>
          <xdr:colOff>342900</xdr:colOff>
          <xdr:row>120</xdr:row>
          <xdr:rowOff>0</xdr:rowOff>
        </xdr:to>
        <xdr:sp macro="" textlink="">
          <xdr:nvSpPr>
            <xdr:cNvPr id="1491049" name="Check Box 105" hidden="1">
              <a:extLst>
                <a:ext uri="{63B3BB69-23CF-44E3-9099-C40C66FF867C}">
                  <a14:compatExt spid="_x0000_s1491049"/>
                </a:ext>
                <a:ext uri="{FF2B5EF4-FFF2-40B4-BE49-F238E27FC236}">
                  <a16:creationId xmlns:a16="http://schemas.microsoft.com/office/drawing/2014/main" id="{00000000-0008-0000-0900-000069C01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120</xdr:row>
          <xdr:rowOff>19050</xdr:rowOff>
        </xdr:from>
        <xdr:to>
          <xdr:col>24</xdr:col>
          <xdr:colOff>342900</xdr:colOff>
          <xdr:row>122</xdr:row>
          <xdr:rowOff>19050</xdr:rowOff>
        </xdr:to>
        <xdr:sp macro="" textlink="">
          <xdr:nvSpPr>
            <xdr:cNvPr id="1491050" name="Check Box 106" hidden="1">
              <a:extLst>
                <a:ext uri="{63B3BB69-23CF-44E3-9099-C40C66FF867C}">
                  <a14:compatExt spid="_x0000_s1491050"/>
                </a:ext>
                <a:ext uri="{FF2B5EF4-FFF2-40B4-BE49-F238E27FC236}">
                  <a16:creationId xmlns:a16="http://schemas.microsoft.com/office/drawing/2014/main" id="{00000000-0008-0000-0900-00006AC01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114</xdr:row>
          <xdr:rowOff>0</xdr:rowOff>
        </xdr:from>
        <xdr:to>
          <xdr:col>24</xdr:col>
          <xdr:colOff>342900</xdr:colOff>
          <xdr:row>116</xdr:row>
          <xdr:rowOff>0</xdr:rowOff>
        </xdr:to>
        <xdr:sp macro="" textlink="">
          <xdr:nvSpPr>
            <xdr:cNvPr id="1491051" name="Check Box 107" hidden="1">
              <a:extLst>
                <a:ext uri="{63B3BB69-23CF-44E3-9099-C40C66FF867C}">
                  <a14:compatExt spid="_x0000_s1491051"/>
                </a:ext>
                <a:ext uri="{FF2B5EF4-FFF2-40B4-BE49-F238E27FC236}">
                  <a16:creationId xmlns:a16="http://schemas.microsoft.com/office/drawing/2014/main" id="{00000000-0008-0000-0900-00006BC01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116</xdr:row>
          <xdr:rowOff>19050</xdr:rowOff>
        </xdr:from>
        <xdr:to>
          <xdr:col>24</xdr:col>
          <xdr:colOff>342900</xdr:colOff>
          <xdr:row>118</xdr:row>
          <xdr:rowOff>19050</xdr:rowOff>
        </xdr:to>
        <xdr:sp macro="" textlink="">
          <xdr:nvSpPr>
            <xdr:cNvPr id="1491052" name="Check Box 108" hidden="1">
              <a:extLst>
                <a:ext uri="{63B3BB69-23CF-44E3-9099-C40C66FF867C}">
                  <a14:compatExt spid="_x0000_s1491052"/>
                </a:ext>
                <a:ext uri="{FF2B5EF4-FFF2-40B4-BE49-F238E27FC236}">
                  <a16:creationId xmlns:a16="http://schemas.microsoft.com/office/drawing/2014/main" id="{00000000-0008-0000-0900-00006CC01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24</xdr:col>
          <xdr:colOff>38100</xdr:colOff>
          <xdr:row>8</xdr:row>
          <xdr:rowOff>0</xdr:rowOff>
        </xdr:from>
        <xdr:to>
          <xdr:col>24</xdr:col>
          <xdr:colOff>342900</xdr:colOff>
          <xdr:row>10</xdr:row>
          <xdr:rowOff>0</xdr:rowOff>
        </xdr:to>
        <xdr:sp macro="" textlink="">
          <xdr:nvSpPr>
            <xdr:cNvPr id="1593345" name="Check Box 1" hidden="1">
              <a:extLst>
                <a:ext uri="{63B3BB69-23CF-44E3-9099-C40C66FF867C}">
                  <a14:compatExt spid="_x0000_s1593345"/>
                </a:ext>
                <a:ext uri="{FF2B5EF4-FFF2-40B4-BE49-F238E27FC236}">
                  <a16:creationId xmlns:a16="http://schemas.microsoft.com/office/drawing/2014/main" id="{00000000-0008-0000-0A00-000001501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10</xdr:row>
          <xdr:rowOff>19050</xdr:rowOff>
        </xdr:from>
        <xdr:to>
          <xdr:col>24</xdr:col>
          <xdr:colOff>342900</xdr:colOff>
          <xdr:row>12</xdr:row>
          <xdr:rowOff>19050</xdr:rowOff>
        </xdr:to>
        <xdr:sp macro="" textlink="">
          <xdr:nvSpPr>
            <xdr:cNvPr id="1593346" name="Check Box 2" hidden="1">
              <a:extLst>
                <a:ext uri="{63B3BB69-23CF-44E3-9099-C40C66FF867C}">
                  <a14:compatExt spid="_x0000_s1593346"/>
                </a:ext>
                <a:ext uri="{FF2B5EF4-FFF2-40B4-BE49-F238E27FC236}">
                  <a16:creationId xmlns:a16="http://schemas.microsoft.com/office/drawing/2014/main" id="{00000000-0008-0000-0A00-000002501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12</xdr:row>
          <xdr:rowOff>0</xdr:rowOff>
        </xdr:from>
        <xdr:to>
          <xdr:col>24</xdr:col>
          <xdr:colOff>342900</xdr:colOff>
          <xdr:row>14</xdr:row>
          <xdr:rowOff>0</xdr:rowOff>
        </xdr:to>
        <xdr:sp macro="" textlink="">
          <xdr:nvSpPr>
            <xdr:cNvPr id="1593347" name="Check Box 3" hidden="1">
              <a:extLst>
                <a:ext uri="{63B3BB69-23CF-44E3-9099-C40C66FF867C}">
                  <a14:compatExt spid="_x0000_s1593347"/>
                </a:ext>
                <a:ext uri="{FF2B5EF4-FFF2-40B4-BE49-F238E27FC236}">
                  <a16:creationId xmlns:a16="http://schemas.microsoft.com/office/drawing/2014/main" id="{00000000-0008-0000-0A00-000003501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14</xdr:row>
          <xdr:rowOff>19050</xdr:rowOff>
        </xdr:from>
        <xdr:to>
          <xdr:col>24</xdr:col>
          <xdr:colOff>342900</xdr:colOff>
          <xdr:row>16</xdr:row>
          <xdr:rowOff>19050</xdr:rowOff>
        </xdr:to>
        <xdr:sp macro="" textlink="">
          <xdr:nvSpPr>
            <xdr:cNvPr id="1593348" name="Check Box 4" hidden="1">
              <a:extLst>
                <a:ext uri="{63B3BB69-23CF-44E3-9099-C40C66FF867C}">
                  <a14:compatExt spid="_x0000_s1593348"/>
                </a:ext>
                <a:ext uri="{FF2B5EF4-FFF2-40B4-BE49-F238E27FC236}">
                  <a16:creationId xmlns:a16="http://schemas.microsoft.com/office/drawing/2014/main" id="{00000000-0008-0000-0A00-000004501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16</xdr:row>
          <xdr:rowOff>0</xdr:rowOff>
        </xdr:from>
        <xdr:to>
          <xdr:col>24</xdr:col>
          <xdr:colOff>342900</xdr:colOff>
          <xdr:row>18</xdr:row>
          <xdr:rowOff>0</xdr:rowOff>
        </xdr:to>
        <xdr:sp macro="" textlink="">
          <xdr:nvSpPr>
            <xdr:cNvPr id="1593349" name="Check Box 5" hidden="1">
              <a:extLst>
                <a:ext uri="{63B3BB69-23CF-44E3-9099-C40C66FF867C}">
                  <a14:compatExt spid="_x0000_s1593349"/>
                </a:ext>
                <a:ext uri="{FF2B5EF4-FFF2-40B4-BE49-F238E27FC236}">
                  <a16:creationId xmlns:a16="http://schemas.microsoft.com/office/drawing/2014/main" id="{00000000-0008-0000-0A00-000005501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18</xdr:row>
          <xdr:rowOff>19050</xdr:rowOff>
        </xdr:from>
        <xdr:to>
          <xdr:col>24</xdr:col>
          <xdr:colOff>342900</xdr:colOff>
          <xdr:row>20</xdr:row>
          <xdr:rowOff>19050</xdr:rowOff>
        </xdr:to>
        <xdr:sp macro="" textlink="">
          <xdr:nvSpPr>
            <xdr:cNvPr id="1593350" name="Check Box 6" hidden="1">
              <a:extLst>
                <a:ext uri="{63B3BB69-23CF-44E3-9099-C40C66FF867C}">
                  <a14:compatExt spid="_x0000_s1593350"/>
                </a:ext>
                <a:ext uri="{FF2B5EF4-FFF2-40B4-BE49-F238E27FC236}">
                  <a16:creationId xmlns:a16="http://schemas.microsoft.com/office/drawing/2014/main" id="{00000000-0008-0000-0A00-000006501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20</xdr:row>
          <xdr:rowOff>0</xdr:rowOff>
        </xdr:from>
        <xdr:to>
          <xdr:col>24</xdr:col>
          <xdr:colOff>342900</xdr:colOff>
          <xdr:row>22</xdr:row>
          <xdr:rowOff>0</xdr:rowOff>
        </xdr:to>
        <xdr:sp macro="" textlink="">
          <xdr:nvSpPr>
            <xdr:cNvPr id="1593351" name="Check Box 7" hidden="1">
              <a:extLst>
                <a:ext uri="{63B3BB69-23CF-44E3-9099-C40C66FF867C}">
                  <a14:compatExt spid="_x0000_s1593351"/>
                </a:ext>
                <a:ext uri="{FF2B5EF4-FFF2-40B4-BE49-F238E27FC236}">
                  <a16:creationId xmlns:a16="http://schemas.microsoft.com/office/drawing/2014/main" id="{00000000-0008-0000-0A00-000007501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22</xdr:row>
          <xdr:rowOff>19050</xdr:rowOff>
        </xdr:from>
        <xdr:to>
          <xdr:col>24</xdr:col>
          <xdr:colOff>342900</xdr:colOff>
          <xdr:row>24</xdr:row>
          <xdr:rowOff>19050</xdr:rowOff>
        </xdr:to>
        <xdr:sp macro="" textlink="">
          <xdr:nvSpPr>
            <xdr:cNvPr id="1593352" name="Check Box 8" hidden="1">
              <a:extLst>
                <a:ext uri="{63B3BB69-23CF-44E3-9099-C40C66FF867C}">
                  <a14:compatExt spid="_x0000_s1593352"/>
                </a:ext>
                <a:ext uri="{FF2B5EF4-FFF2-40B4-BE49-F238E27FC236}">
                  <a16:creationId xmlns:a16="http://schemas.microsoft.com/office/drawing/2014/main" id="{00000000-0008-0000-0A00-000008501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24</xdr:row>
          <xdr:rowOff>0</xdr:rowOff>
        </xdr:from>
        <xdr:to>
          <xdr:col>24</xdr:col>
          <xdr:colOff>342900</xdr:colOff>
          <xdr:row>26</xdr:row>
          <xdr:rowOff>0</xdr:rowOff>
        </xdr:to>
        <xdr:sp macro="" textlink="">
          <xdr:nvSpPr>
            <xdr:cNvPr id="1593353" name="Check Box 9" hidden="1">
              <a:extLst>
                <a:ext uri="{63B3BB69-23CF-44E3-9099-C40C66FF867C}">
                  <a14:compatExt spid="_x0000_s1593353"/>
                </a:ext>
                <a:ext uri="{FF2B5EF4-FFF2-40B4-BE49-F238E27FC236}">
                  <a16:creationId xmlns:a16="http://schemas.microsoft.com/office/drawing/2014/main" id="{00000000-0008-0000-0A00-000009501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26</xdr:row>
          <xdr:rowOff>19050</xdr:rowOff>
        </xdr:from>
        <xdr:to>
          <xdr:col>24</xdr:col>
          <xdr:colOff>342900</xdr:colOff>
          <xdr:row>28</xdr:row>
          <xdr:rowOff>19050</xdr:rowOff>
        </xdr:to>
        <xdr:sp macro="" textlink="">
          <xdr:nvSpPr>
            <xdr:cNvPr id="1593354" name="Check Box 10" hidden="1">
              <a:extLst>
                <a:ext uri="{63B3BB69-23CF-44E3-9099-C40C66FF867C}">
                  <a14:compatExt spid="_x0000_s1593354"/>
                </a:ext>
                <a:ext uri="{FF2B5EF4-FFF2-40B4-BE49-F238E27FC236}">
                  <a16:creationId xmlns:a16="http://schemas.microsoft.com/office/drawing/2014/main" id="{00000000-0008-0000-0A00-00000A501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28</xdr:row>
          <xdr:rowOff>0</xdr:rowOff>
        </xdr:from>
        <xdr:to>
          <xdr:col>24</xdr:col>
          <xdr:colOff>342900</xdr:colOff>
          <xdr:row>30</xdr:row>
          <xdr:rowOff>0</xdr:rowOff>
        </xdr:to>
        <xdr:sp macro="" textlink="">
          <xdr:nvSpPr>
            <xdr:cNvPr id="1593355" name="Check Box 11" hidden="1">
              <a:extLst>
                <a:ext uri="{63B3BB69-23CF-44E3-9099-C40C66FF867C}">
                  <a14:compatExt spid="_x0000_s1593355"/>
                </a:ext>
                <a:ext uri="{FF2B5EF4-FFF2-40B4-BE49-F238E27FC236}">
                  <a16:creationId xmlns:a16="http://schemas.microsoft.com/office/drawing/2014/main" id="{00000000-0008-0000-0A00-00000B501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30</xdr:row>
          <xdr:rowOff>19050</xdr:rowOff>
        </xdr:from>
        <xdr:to>
          <xdr:col>24</xdr:col>
          <xdr:colOff>342900</xdr:colOff>
          <xdr:row>32</xdr:row>
          <xdr:rowOff>19050</xdr:rowOff>
        </xdr:to>
        <xdr:sp macro="" textlink="">
          <xdr:nvSpPr>
            <xdr:cNvPr id="1593356" name="Check Box 12" hidden="1">
              <a:extLst>
                <a:ext uri="{63B3BB69-23CF-44E3-9099-C40C66FF867C}">
                  <a14:compatExt spid="_x0000_s1593356"/>
                </a:ext>
                <a:ext uri="{FF2B5EF4-FFF2-40B4-BE49-F238E27FC236}">
                  <a16:creationId xmlns:a16="http://schemas.microsoft.com/office/drawing/2014/main" id="{00000000-0008-0000-0A00-00000C501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32</xdr:row>
          <xdr:rowOff>0</xdr:rowOff>
        </xdr:from>
        <xdr:to>
          <xdr:col>24</xdr:col>
          <xdr:colOff>342900</xdr:colOff>
          <xdr:row>34</xdr:row>
          <xdr:rowOff>0</xdr:rowOff>
        </xdr:to>
        <xdr:sp macro="" textlink="">
          <xdr:nvSpPr>
            <xdr:cNvPr id="1593357" name="Check Box 13" hidden="1">
              <a:extLst>
                <a:ext uri="{63B3BB69-23CF-44E3-9099-C40C66FF867C}">
                  <a14:compatExt spid="_x0000_s1593357"/>
                </a:ext>
                <a:ext uri="{FF2B5EF4-FFF2-40B4-BE49-F238E27FC236}">
                  <a16:creationId xmlns:a16="http://schemas.microsoft.com/office/drawing/2014/main" id="{00000000-0008-0000-0A00-00000D501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34</xdr:row>
          <xdr:rowOff>19050</xdr:rowOff>
        </xdr:from>
        <xdr:to>
          <xdr:col>24</xdr:col>
          <xdr:colOff>342900</xdr:colOff>
          <xdr:row>36</xdr:row>
          <xdr:rowOff>19050</xdr:rowOff>
        </xdr:to>
        <xdr:sp macro="" textlink="">
          <xdr:nvSpPr>
            <xdr:cNvPr id="1593358" name="Check Box 14" hidden="1">
              <a:extLst>
                <a:ext uri="{63B3BB69-23CF-44E3-9099-C40C66FF867C}">
                  <a14:compatExt spid="_x0000_s1593358"/>
                </a:ext>
                <a:ext uri="{FF2B5EF4-FFF2-40B4-BE49-F238E27FC236}">
                  <a16:creationId xmlns:a16="http://schemas.microsoft.com/office/drawing/2014/main" id="{00000000-0008-0000-0A00-00000E501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36</xdr:row>
          <xdr:rowOff>0</xdr:rowOff>
        </xdr:from>
        <xdr:to>
          <xdr:col>24</xdr:col>
          <xdr:colOff>342900</xdr:colOff>
          <xdr:row>38</xdr:row>
          <xdr:rowOff>0</xdr:rowOff>
        </xdr:to>
        <xdr:sp macro="" textlink="">
          <xdr:nvSpPr>
            <xdr:cNvPr id="1593359" name="Check Box 15" hidden="1">
              <a:extLst>
                <a:ext uri="{63B3BB69-23CF-44E3-9099-C40C66FF867C}">
                  <a14:compatExt spid="_x0000_s1593359"/>
                </a:ext>
                <a:ext uri="{FF2B5EF4-FFF2-40B4-BE49-F238E27FC236}">
                  <a16:creationId xmlns:a16="http://schemas.microsoft.com/office/drawing/2014/main" id="{00000000-0008-0000-0A00-00000F501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38</xdr:row>
          <xdr:rowOff>19050</xdr:rowOff>
        </xdr:from>
        <xdr:to>
          <xdr:col>24</xdr:col>
          <xdr:colOff>342900</xdr:colOff>
          <xdr:row>40</xdr:row>
          <xdr:rowOff>19050</xdr:rowOff>
        </xdr:to>
        <xdr:sp macro="" textlink="">
          <xdr:nvSpPr>
            <xdr:cNvPr id="1593360" name="Check Box 16" hidden="1">
              <a:extLst>
                <a:ext uri="{63B3BB69-23CF-44E3-9099-C40C66FF867C}">
                  <a14:compatExt spid="_x0000_s1593360"/>
                </a:ext>
                <a:ext uri="{FF2B5EF4-FFF2-40B4-BE49-F238E27FC236}">
                  <a16:creationId xmlns:a16="http://schemas.microsoft.com/office/drawing/2014/main" id="{00000000-0008-0000-0A00-000010501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40</xdr:row>
          <xdr:rowOff>0</xdr:rowOff>
        </xdr:from>
        <xdr:to>
          <xdr:col>24</xdr:col>
          <xdr:colOff>342900</xdr:colOff>
          <xdr:row>42</xdr:row>
          <xdr:rowOff>0</xdr:rowOff>
        </xdr:to>
        <xdr:sp macro="" textlink="">
          <xdr:nvSpPr>
            <xdr:cNvPr id="1593361" name="Check Box 17" hidden="1">
              <a:extLst>
                <a:ext uri="{63B3BB69-23CF-44E3-9099-C40C66FF867C}">
                  <a14:compatExt spid="_x0000_s1593361"/>
                </a:ext>
                <a:ext uri="{FF2B5EF4-FFF2-40B4-BE49-F238E27FC236}">
                  <a16:creationId xmlns:a16="http://schemas.microsoft.com/office/drawing/2014/main" id="{00000000-0008-0000-0A00-000011501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42</xdr:row>
          <xdr:rowOff>19050</xdr:rowOff>
        </xdr:from>
        <xdr:to>
          <xdr:col>24</xdr:col>
          <xdr:colOff>342900</xdr:colOff>
          <xdr:row>44</xdr:row>
          <xdr:rowOff>19050</xdr:rowOff>
        </xdr:to>
        <xdr:sp macro="" textlink="">
          <xdr:nvSpPr>
            <xdr:cNvPr id="1593362" name="Check Box 18" hidden="1">
              <a:extLst>
                <a:ext uri="{63B3BB69-23CF-44E3-9099-C40C66FF867C}">
                  <a14:compatExt spid="_x0000_s1593362"/>
                </a:ext>
                <a:ext uri="{FF2B5EF4-FFF2-40B4-BE49-F238E27FC236}">
                  <a16:creationId xmlns:a16="http://schemas.microsoft.com/office/drawing/2014/main" id="{00000000-0008-0000-0A00-000012501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44</xdr:row>
          <xdr:rowOff>0</xdr:rowOff>
        </xdr:from>
        <xdr:to>
          <xdr:col>24</xdr:col>
          <xdr:colOff>342900</xdr:colOff>
          <xdr:row>46</xdr:row>
          <xdr:rowOff>0</xdr:rowOff>
        </xdr:to>
        <xdr:sp macro="" textlink="">
          <xdr:nvSpPr>
            <xdr:cNvPr id="1593363" name="Check Box 19" hidden="1">
              <a:extLst>
                <a:ext uri="{63B3BB69-23CF-44E3-9099-C40C66FF867C}">
                  <a14:compatExt spid="_x0000_s1593363"/>
                </a:ext>
                <a:ext uri="{FF2B5EF4-FFF2-40B4-BE49-F238E27FC236}">
                  <a16:creationId xmlns:a16="http://schemas.microsoft.com/office/drawing/2014/main" id="{00000000-0008-0000-0A00-000013501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46</xdr:row>
          <xdr:rowOff>19050</xdr:rowOff>
        </xdr:from>
        <xdr:to>
          <xdr:col>24</xdr:col>
          <xdr:colOff>342900</xdr:colOff>
          <xdr:row>48</xdr:row>
          <xdr:rowOff>19050</xdr:rowOff>
        </xdr:to>
        <xdr:sp macro="" textlink="">
          <xdr:nvSpPr>
            <xdr:cNvPr id="1593364" name="Check Box 20" hidden="1">
              <a:extLst>
                <a:ext uri="{63B3BB69-23CF-44E3-9099-C40C66FF867C}">
                  <a14:compatExt spid="_x0000_s1593364"/>
                </a:ext>
                <a:ext uri="{FF2B5EF4-FFF2-40B4-BE49-F238E27FC236}">
                  <a16:creationId xmlns:a16="http://schemas.microsoft.com/office/drawing/2014/main" id="{00000000-0008-0000-0A00-000014501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61</xdr:row>
          <xdr:rowOff>0</xdr:rowOff>
        </xdr:from>
        <xdr:to>
          <xdr:col>24</xdr:col>
          <xdr:colOff>342900</xdr:colOff>
          <xdr:row>63</xdr:row>
          <xdr:rowOff>0</xdr:rowOff>
        </xdr:to>
        <xdr:sp macro="" textlink="">
          <xdr:nvSpPr>
            <xdr:cNvPr id="1593365" name="Check Box 21" hidden="1">
              <a:extLst>
                <a:ext uri="{63B3BB69-23CF-44E3-9099-C40C66FF867C}">
                  <a14:compatExt spid="_x0000_s1593365"/>
                </a:ext>
                <a:ext uri="{FF2B5EF4-FFF2-40B4-BE49-F238E27FC236}">
                  <a16:creationId xmlns:a16="http://schemas.microsoft.com/office/drawing/2014/main" id="{00000000-0008-0000-0A00-000015501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63</xdr:row>
          <xdr:rowOff>19050</xdr:rowOff>
        </xdr:from>
        <xdr:to>
          <xdr:col>24</xdr:col>
          <xdr:colOff>342900</xdr:colOff>
          <xdr:row>65</xdr:row>
          <xdr:rowOff>19050</xdr:rowOff>
        </xdr:to>
        <xdr:sp macro="" textlink="">
          <xdr:nvSpPr>
            <xdr:cNvPr id="1593366" name="Check Box 22" hidden="1">
              <a:extLst>
                <a:ext uri="{63B3BB69-23CF-44E3-9099-C40C66FF867C}">
                  <a14:compatExt spid="_x0000_s1593366"/>
                </a:ext>
                <a:ext uri="{FF2B5EF4-FFF2-40B4-BE49-F238E27FC236}">
                  <a16:creationId xmlns:a16="http://schemas.microsoft.com/office/drawing/2014/main" id="{00000000-0008-0000-0A00-000016501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65</xdr:row>
          <xdr:rowOff>0</xdr:rowOff>
        </xdr:from>
        <xdr:to>
          <xdr:col>24</xdr:col>
          <xdr:colOff>342900</xdr:colOff>
          <xdr:row>67</xdr:row>
          <xdr:rowOff>0</xdr:rowOff>
        </xdr:to>
        <xdr:sp macro="" textlink="">
          <xdr:nvSpPr>
            <xdr:cNvPr id="1593367" name="Check Box 23" hidden="1">
              <a:extLst>
                <a:ext uri="{63B3BB69-23CF-44E3-9099-C40C66FF867C}">
                  <a14:compatExt spid="_x0000_s1593367"/>
                </a:ext>
                <a:ext uri="{FF2B5EF4-FFF2-40B4-BE49-F238E27FC236}">
                  <a16:creationId xmlns:a16="http://schemas.microsoft.com/office/drawing/2014/main" id="{00000000-0008-0000-0A00-000017501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67</xdr:row>
          <xdr:rowOff>19050</xdr:rowOff>
        </xdr:from>
        <xdr:to>
          <xdr:col>24</xdr:col>
          <xdr:colOff>342900</xdr:colOff>
          <xdr:row>69</xdr:row>
          <xdr:rowOff>19050</xdr:rowOff>
        </xdr:to>
        <xdr:sp macro="" textlink="">
          <xdr:nvSpPr>
            <xdr:cNvPr id="1593368" name="Check Box 24" hidden="1">
              <a:extLst>
                <a:ext uri="{63B3BB69-23CF-44E3-9099-C40C66FF867C}">
                  <a14:compatExt spid="_x0000_s1593368"/>
                </a:ext>
                <a:ext uri="{FF2B5EF4-FFF2-40B4-BE49-F238E27FC236}">
                  <a16:creationId xmlns:a16="http://schemas.microsoft.com/office/drawing/2014/main" id="{00000000-0008-0000-0A00-000018501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69</xdr:row>
          <xdr:rowOff>0</xdr:rowOff>
        </xdr:from>
        <xdr:to>
          <xdr:col>24</xdr:col>
          <xdr:colOff>342900</xdr:colOff>
          <xdr:row>71</xdr:row>
          <xdr:rowOff>0</xdr:rowOff>
        </xdr:to>
        <xdr:sp macro="" textlink="">
          <xdr:nvSpPr>
            <xdr:cNvPr id="1593369" name="Check Box 25" hidden="1">
              <a:extLst>
                <a:ext uri="{63B3BB69-23CF-44E3-9099-C40C66FF867C}">
                  <a14:compatExt spid="_x0000_s1593369"/>
                </a:ext>
                <a:ext uri="{FF2B5EF4-FFF2-40B4-BE49-F238E27FC236}">
                  <a16:creationId xmlns:a16="http://schemas.microsoft.com/office/drawing/2014/main" id="{00000000-0008-0000-0A00-000019501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71</xdr:row>
          <xdr:rowOff>19050</xdr:rowOff>
        </xdr:from>
        <xdr:to>
          <xdr:col>24</xdr:col>
          <xdr:colOff>342900</xdr:colOff>
          <xdr:row>73</xdr:row>
          <xdr:rowOff>19050</xdr:rowOff>
        </xdr:to>
        <xdr:sp macro="" textlink="">
          <xdr:nvSpPr>
            <xdr:cNvPr id="1593370" name="Check Box 26" hidden="1">
              <a:extLst>
                <a:ext uri="{63B3BB69-23CF-44E3-9099-C40C66FF867C}">
                  <a14:compatExt spid="_x0000_s1593370"/>
                </a:ext>
                <a:ext uri="{FF2B5EF4-FFF2-40B4-BE49-F238E27FC236}">
                  <a16:creationId xmlns:a16="http://schemas.microsoft.com/office/drawing/2014/main" id="{00000000-0008-0000-0A00-00001A501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73</xdr:row>
          <xdr:rowOff>0</xdr:rowOff>
        </xdr:from>
        <xdr:to>
          <xdr:col>24</xdr:col>
          <xdr:colOff>342900</xdr:colOff>
          <xdr:row>75</xdr:row>
          <xdr:rowOff>0</xdr:rowOff>
        </xdr:to>
        <xdr:sp macro="" textlink="">
          <xdr:nvSpPr>
            <xdr:cNvPr id="1593371" name="Check Box 27" hidden="1">
              <a:extLst>
                <a:ext uri="{63B3BB69-23CF-44E3-9099-C40C66FF867C}">
                  <a14:compatExt spid="_x0000_s1593371"/>
                </a:ext>
                <a:ext uri="{FF2B5EF4-FFF2-40B4-BE49-F238E27FC236}">
                  <a16:creationId xmlns:a16="http://schemas.microsoft.com/office/drawing/2014/main" id="{00000000-0008-0000-0A00-00001B501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75</xdr:row>
          <xdr:rowOff>19050</xdr:rowOff>
        </xdr:from>
        <xdr:to>
          <xdr:col>24</xdr:col>
          <xdr:colOff>342900</xdr:colOff>
          <xdr:row>77</xdr:row>
          <xdr:rowOff>19050</xdr:rowOff>
        </xdr:to>
        <xdr:sp macro="" textlink="">
          <xdr:nvSpPr>
            <xdr:cNvPr id="1593372" name="Check Box 28" hidden="1">
              <a:extLst>
                <a:ext uri="{63B3BB69-23CF-44E3-9099-C40C66FF867C}">
                  <a14:compatExt spid="_x0000_s1593372"/>
                </a:ext>
                <a:ext uri="{FF2B5EF4-FFF2-40B4-BE49-F238E27FC236}">
                  <a16:creationId xmlns:a16="http://schemas.microsoft.com/office/drawing/2014/main" id="{00000000-0008-0000-0A00-00001C501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77</xdr:row>
          <xdr:rowOff>0</xdr:rowOff>
        </xdr:from>
        <xdr:to>
          <xdr:col>24</xdr:col>
          <xdr:colOff>342900</xdr:colOff>
          <xdr:row>79</xdr:row>
          <xdr:rowOff>0</xdr:rowOff>
        </xdr:to>
        <xdr:sp macro="" textlink="">
          <xdr:nvSpPr>
            <xdr:cNvPr id="1593373" name="Check Box 29" hidden="1">
              <a:extLst>
                <a:ext uri="{63B3BB69-23CF-44E3-9099-C40C66FF867C}">
                  <a14:compatExt spid="_x0000_s1593373"/>
                </a:ext>
                <a:ext uri="{FF2B5EF4-FFF2-40B4-BE49-F238E27FC236}">
                  <a16:creationId xmlns:a16="http://schemas.microsoft.com/office/drawing/2014/main" id="{00000000-0008-0000-0A00-00001D501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79</xdr:row>
          <xdr:rowOff>19050</xdr:rowOff>
        </xdr:from>
        <xdr:to>
          <xdr:col>24</xdr:col>
          <xdr:colOff>342900</xdr:colOff>
          <xdr:row>81</xdr:row>
          <xdr:rowOff>19050</xdr:rowOff>
        </xdr:to>
        <xdr:sp macro="" textlink="">
          <xdr:nvSpPr>
            <xdr:cNvPr id="1593374" name="Check Box 30" hidden="1">
              <a:extLst>
                <a:ext uri="{63B3BB69-23CF-44E3-9099-C40C66FF867C}">
                  <a14:compatExt spid="_x0000_s1593374"/>
                </a:ext>
                <a:ext uri="{FF2B5EF4-FFF2-40B4-BE49-F238E27FC236}">
                  <a16:creationId xmlns:a16="http://schemas.microsoft.com/office/drawing/2014/main" id="{00000000-0008-0000-0A00-00001E501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81</xdr:row>
          <xdr:rowOff>0</xdr:rowOff>
        </xdr:from>
        <xdr:to>
          <xdr:col>24</xdr:col>
          <xdr:colOff>342900</xdr:colOff>
          <xdr:row>83</xdr:row>
          <xdr:rowOff>0</xdr:rowOff>
        </xdr:to>
        <xdr:sp macro="" textlink="">
          <xdr:nvSpPr>
            <xdr:cNvPr id="1593375" name="Check Box 31" hidden="1">
              <a:extLst>
                <a:ext uri="{63B3BB69-23CF-44E3-9099-C40C66FF867C}">
                  <a14:compatExt spid="_x0000_s1593375"/>
                </a:ext>
                <a:ext uri="{FF2B5EF4-FFF2-40B4-BE49-F238E27FC236}">
                  <a16:creationId xmlns:a16="http://schemas.microsoft.com/office/drawing/2014/main" id="{00000000-0008-0000-0A00-00001F501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83</xdr:row>
          <xdr:rowOff>19050</xdr:rowOff>
        </xdr:from>
        <xdr:to>
          <xdr:col>24</xdr:col>
          <xdr:colOff>342900</xdr:colOff>
          <xdr:row>85</xdr:row>
          <xdr:rowOff>19050</xdr:rowOff>
        </xdr:to>
        <xdr:sp macro="" textlink="">
          <xdr:nvSpPr>
            <xdr:cNvPr id="1593376" name="Check Box 32" hidden="1">
              <a:extLst>
                <a:ext uri="{63B3BB69-23CF-44E3-9099-C40C66FF867C}">
                  <a14:compatExt spid="_x0000_s1593376"/>
                </a:ext>
                <a:ext uri="{FF2B5EF4-FFF2-40B4-BE49-F238E27FC236}">
                  <a16:creationId xmlns:a16="http://schemas.microsoft.com/office/drawing/2014/main" id="{00000000-0008-0000-0A00-000020501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85</xdr:row>
          <xdr:rowOff>0</xdr:rowOff>
        </xdr:from>
        <xdr:to>
          <xdr:col>24</xdr:col>
          <xdr:colOff>342900</xdr:colOff>
          <xdr:row>87</xdr:row>
          <xdr:rowOff>0</xdr:rowOff>
        </xdr:to>
        <xdr:sp macro="" textlink="">
          <xdr:nvSpPr>
            <xdr:cNvPr id="1593377" name="Check Box 33" hidden="1">
              <a:extLst>
                <a:ext uri="{63B3BB69-23CF-44E3-9099-C40C66FF867C}">
                  <a14:compatExt spid="_x0000_s1593377"/>
                </a:ext>
                <a:ext uri="{FF2B5EF4-FFF2-40B4-BE49-F238E27FC236}">
                  <a16:creationId xmlns:a16="http://schemas.microsoft.com/office/drawing/2014/main" id="{00000000-0008-0000-0A00-000021501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87</xdr:row>
          <xdr:rowOff>19050</xdr:rowOff>
        </xdr:from>
        <xdr:to>
          <xdr:col>24</xdr:col>
          <xdr:colOff>342900</xdr:colOff>
          <xdr:row>89</xdr:row>
          <xdr:rowOff>19050</xdr:rowOff>
        </xdr:to>
        <xdr:sp macro="" textlink="">
          <xdr:nvSpPr>
            <xdr:cNvPr id="1593378" name="Check Box 34" hidden="1">
              <a:extLst>
                <a:ext uri="{63B3BB69-23CF-44E3-9099-C40C66FF867C}">
                  <a14:compatExt spid="_x0000_s1593378"/>
                </a:ext>
                <a:ext uri="{FF2B5EF4-FFF2-40B4-BE49-F238E27FC236}">
                  <a16:creationId xmlns:a16="http://schemas.microsoft.com/office/drawing/2014/main" id="{00000000-0008-0000-0A00-000022501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89</xdr:row>
          <xdr:rowOff>0</xdr:rowOff>
        </xdr:from>
        <xdr:to>
          <xdr:col>24</xdr:col>
          <xdr:colOff>342900</xdr:colOff>
          <xdr:row>91</xdr:row>
          <xdr:rowOff>0</xdr:rowOff>
        </xdr:to>
        <xdr:sp macro="" textlink="">
          <xdr:nvSpPr>
            <xdr:cNvPr id="1593379" name="Check Box 35" hidden="1">
              <a:extLst>
                <a:ext uri="{63B3BB69-23CF-44E3-9099-C40C66FF867C}">
                  <a14:compatExt spid="_x0000_s1593379"/>
                </a:ext>
                <a:ext uri="{FF2B5EF4-FFF2-40B4-BE49-F238E27FC236}">
                  <a16:creationId xmlns:a16="http://schemas.microsoft.com/office/drawing/2014/main" id="{00000000-0008-0000-0A00-000023501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91</xdr:row>
          <xdr:rowOff>19050</xdr:rowOff>
        </xdr:from>
        <xdr:to>
          <xdr:col>24</xdr:col>
          <xdr:colOff>342900</xdr:colOff>
          <xdr:row>93</xdr:row>
          <xdr:rowOff>19050</xdr:rowOff>
        </xdr:to>
        <xdr:sp macro="" textlink="">
          <xdr:nvSpPr>
            <xdr:cNvPr id="1593380" name="Check Box 36" hidden="1">
              <a:extLst>
                <a:ext uri="{63B3BB69-23CF-44E3-9099-C40C66FF867C}">
                  <a14:compatExt spid="_x0000_s1593380"/>
                </a:ext>
                <a:ext uri="{FF2B5EF4-FFF2-40B4-BE49-F238E27FC236}">
                  <a16:creationId xmlns:a16="http://schemas.microsoft.com/office/drawing/2014/main" id="{00000000-0008-0000-0A00-000024501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93</xdr:row>
          <xdr:rowOff>0</xdr:rowOff>
        </xdr:from>
        <xdr:to>
          <xdr:col>24</xdr:col>
          <xdr:colOff>342900</xdr:colOff>
          <xdr:row>95</xdr:row>
          <xdr:rowOff>0</xdr:rowOff>
        </xdr:to>
        <xdr:sp macro="" textlink="">
          <xdr:nvSpPr>
            <xdr:cNvPr id="1593381" name="Check Box 37" hidden="1">
              <a:extLst>
                <a:ext uri="{63B3BB69-23CF-44E3-9099-C40C66FF867C}">
                  <a14:compatExt spid="_x0000_s1593381"/>
                </a:ext>
                <a:ext uri="{FF2B5EF4-FFF2-40B4-BE49-F238E27FC236}">
                  <a16:creationId xmlns:a16="http://schemas.microsoft.com/office/drawing/2014/main" id="{00000000-0008-0000-0A00-000025501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95</xdr:row>
          <xdr:rowOff>19050</xdr:rowOff>
        </xdr:from>
        <xdr:to>
          <xdr:col>24</xdr:col>
          <xdr:colOff>342900</xdr:colOff>
          <xdr:row>97</xdr:row>
          <xdr:rowOff>19050</xdr:rowOff>
        </xdr:to>
        <xdr:sp macro="" textlink="">
          <xdr:nvSpPr>
            <xdr:cNvPr id="1593382" name="Check Box 38" hidden="1">
              <a:extLst>
                <a:ext uri="{63B3BB69-23CF-44E3-9099-C40C66FF867C}">
                  <a14:compatExt spid="_x0000_s1593382"/>
                </a:ext>
                <a:ext uri="{FF2B5EF4-FFF2-40B4-BE49-F238E27FC236}">
                  <a16:creationId xmlns:a16="http://schemas.microsoft.com/office/drawing/2014/main" id="{00000000-0008-0000-0A00-000026501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97</xdr:row>
          <xdr:rowOff>0</xdr:rowOff>
        </xdr:from>
        <xdr:to>
          <xdr:col>24</xdr:col>
          <xdr:colOff>342900</xdr:colOff>
          <xdr:row>99</xdr:row>
          <xdr:rowOff>0</xdr:rowOff>
        </xdr:to>
        <xdr:sp macro="" textlink="">
          <xdr:nvSpPr>
            <xdr:cNvPr id="1593383" name="Check Box 39" hidden="1">
              <a:extLst>
                <a:ext uri="{63B3BB69-23CF-44E3-9099-C40C66FF867C}">
                  <a14:compatExt spid="_x0000_s1593383"/>
                </a:ext>
                <a:ext uri="{FF2B5EF4-FFF2-40B4-BE49-F238E27FC236}">
                  <a16:creationId xmlns:a16="http://schemas.microsoft.com/office/drawing/2014/main" id="{00000000-0008-0000-0A00-000027501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99</xdr:row>
          <xdr:rowOff>19050</xdr:rowOff>
        </xdr:from>
        <xdr:to>
          <xdr:col>24</xdr:col>
          <xdr:colOff>342900</xdr:colOff>
          <xdr:row>100</xdr:row>
          <xdr:rowOff>142875</xdr:rowOff>
        </xdr:to>
        <xdr:sp macro="" textlink="">
          <xdr:nvSpPr>
            <xdr:cNvPr id="1593384" name="Check Box 40" hidden="1">
              <a:extLst>
                <a:ext uri="{63B3BB69-23CF-44E3-9099-C40C66FF867C}">
                  <a14:compatExt spid="_x0000_s1593384"/>
                </a:ext>
                <a:ext uri="{FF2B5EF4-FFF2-40B4-BE49-F238E27FC236}">
                  <a16:creationId xmlns:a16="http://schemas.microsoft.com/office/drawing/2014/main" id="{00000000-0008-0000-0A00-000028501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65</xdr:row>
          <xdr:rowOff>0</xdr:rowOff>
        </xdr:from>
        <xdr:to>
          <xdr:col>24</xdr:col>
          <xdr:colOff>342900</xdr:colOff>
          <xdr:row>67</xdr:row>
          <xdr:rowOff>0</xdr:rowOff>
        </xdr:to>
        <xdr:sp macro="" textlink="">
          <xdr:nvSpPr>
            <xdr:cNvPr id="1593385" name="Check Box 41" hidden="1">
              <a:extLst>
                <a:ext uri="{63B3BB69-23CF-44E3-9099-C40C66FF867C}">
                  <a14:compatExt spid="_x0000_s1593385"/>
                </a:ext>
                <a:ext uri="{FF2B5EF4-FFF2-40B4-BE49-F238E27FC236}">
                  <a16:creationId xmlns:a16="http://schemas.microsoft.com/office/drawing/2014/main" id="{00000000-0008-0000-0A00-000029501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67</xdr:row>
          <xdr:rowOff>19050</xdr:rowOff>
        </xdr:from>
        <xdr:to>
          <xdr:col>24</xdr:col>
          <xdr:colOff>342900</xdr:colOff>
          <xdr:row>69</xdr:row>
          <xdr:rowOff>19050</xdr:rowOff>
        </xdr:to>
        <xdr:sp macro="" textlink="">
          <xdr:nvSpPr>
            <xdr:cNvPr id="1593386" name="Check Box 42" hidden="1">
              <a:extLst>
                <a:ext uri="{63B3BB69-23CF-44E3-9099-C40C66FF867C}">
                  <a14:compatExt spid="_x0000_s1593386"/>
                </a:ext>
                <a:ext uri="{FF2B5EF4-FFF2-40B4-BE49-F238E27FC236}">
                  <a16:creationId xmlns:a16="http://schemas.microsoft.com/office/drawing/2014/main" id="{00000000-0008-0000-0A00-00002A501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61</xdr:row>
          <xdr:rowOff>0</xdr:rowOff>
        </xdr:from>
        <xdr:to>
          <xdr:col>24</xdr:col>
          <xdr:colOff>342900</xdr:colOff>
          <xdr:row>63</xdr:row>
          <xdr:rowOff>0</xdr:rowOff>
        </xdr:to>
        <xdr:sp macro="" textlink="">
          <xdr:nvSpPr>
            <xdr:cNvPr id="1593387" name="Check Box 43" hidden="1">
              <a:extLst>
                <a:ext uri="{63B3BB69-23CF-44E3-9099-C40C66FF867C}">
                  <a14:compatExt spid="_x0000_s1593387"/>
                </a:ext>
                <a:ext uri="{FF2B5EF4-FFF2-40B4-BE49-F238E27FC236}">
                  <a16:creationId xmlns:a16="http://schemas.microsoft.com/office/drawing/2014/main" id="{00000000-0008-0000-0A00-00002B501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63</xdr:row>
          <xdr:rowOff>19050</xdr:rowOff>
        </xdr:from>
        <xdr:to>
          <xdr:col>24</xdr:col>
          <xdr:colOff>342900</xdr:colOff>
          <xdr:row>65</xdr:row>
          <xdr:rowOff>19050</xdr:rowOff>
        </xdr:to>
        <xdr:sp macro="" textlink="">
          <xdr:nvSpPr>
            <xdr:cNvPr id="1593388" name="Check Box 44" hidden="1">
              <a:extLst>
                <a:ext uri="{63B3BB69-23CF-44E3-9099-C40C66FF867C}">
                  <a14:compatExt spid="_x0000_s1593388"/>
                </a:ext>
                <a:ext uri="{FF2B5EF4-FFF2-40B4-BE49-F238E27FC236}">
                  <a16:creationId xmlns:a16="http://schemas.microsoft.com/office/drawing/2014/main" id="{00000000-0008-0000-0A00-00002C501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114</xdr:row>
          <xdr:rowOff>0</xdr:rowOff>
        </xdr:from>
        <xdr:to>
          <xdr:col>24</xdr:col>
          <xdr:colOff>342900</xdr:colOff>
          <xdr:row>116</xdr:row>
          <xdr:rowOff>0</xdr:rowOff>
        </xdr:to>
        <xdr:sp macro="" textlink="">
          <xdr:nvSpPr>
            <xdr:cNvPr id="1593389" name="Check Box 45" hidden="1">
              <a:extLst>
                <a:ext uri="{63B3BB69-23CF-44E3-9099-C40C66FF867C}">
                  <a14:compatExt spid="_x0000_s1593389"/>
                </a:ext>
                <a:ext uri="{FF2B5EF4-FFF2-40B4-BE49-F238E27FC236}">
                  <a16:creationId xmlns:a16="http://schemas.microsoft.com/office/drawing/2014/main" id="{00000000-0008-0000-0A00-00002D501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116</xdr:row>
          <xdr:rowOff>19050</xdr:rowOff>
        </xdr:from>
        <xdr:to>
          <xdr:col>24</xdr:col>
          <xdr:colOff>342900</xdr:colOff>
          <xdr:row>118</xdr:row>
          <xdr:rowOff>19050</xdr:rowOff>
        </xdr:to>
        <xdr:sp macro="" textlink="">
          <xdr:nvSpPr>
            <xdr:cNvPr id="1593390" name="Check Box 46" hidden="1">
              <a:extLst>
                <a:ext uri="{63B3BB69-23CF-44E3-9099-C40C66FF867C}">
                  <a14:compatExt spid="_x0000_s1593390"/>
                </a:ext>
                <a:ext uri="{FF2B5EF4-FFF2-40B4-BE49-F238E27FC236}">
                  <a16:creationId xmlns:a16="http://schemas.microsoft.com/office/drawing/2014/main" id="{00000000-0008-0000-0A00-00002E501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118</xdr:row>
          <xdr:rowOff>0</xdr:rowOff>
        </xdr:from>
        <xdr:to>
          <xdr:col>24</xdr:col>
          <xdr:colOff>342900</xdr:colOff>
          <xdr:row>120</xdr:row>
          <xdr:rowOff>0</xdr:rowOff>
        </xdr:to>
        <xdr:sp macro="" textlink="">
          <xdr:nvSpPr>
            <xdr:cNvPr id="1593391" name="Check Box 47" hidden="1">
              <a:extLst>
                <a:ext uri="{63B3BB69-23CF-44E3-9099-C40C66FF867C}">
                  <a14:compatExt spid="_x0000_s1593391"/>
                </a:ext>
                <a:ext uri="{FF2B5EF4-FFF2-40B4-BE49-F238E27FC236}">
                  <a16:creationId xmlns:a16="http://schemas.microsoft.com/office/drawing/2014/main" id="{00000000-0008-0000-0A00-00002F501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120</xdr:row>
          <xdr:rowOff>19050</xdr:rowOff>
        </xdr:from>
        <xdr:to>
          <xdr:col>24</xdr:col>
          <xdr:colOff>342900</xdr:colOff>
          <xdr:row>122</xdr:row>
          <xdr:rowOff>19050</xdr:rowOff>
        </xdr:to>
        <xdr:sp macro="" textlink="">
          <xdr:nvSpPr>
            <xdr:cNvPr id="1593392" name="Check Box 48" hidden="1">
              <a:extLst>
                <a:ext uri="{63B3BB69-23CF-44E3-9099-C40C66FF867C}">
                  <a14:compatExt spid="_x0000_s1593392"/>
                </a:ext>
                <a:ext uri="{FF2B5EF4-FFF2-40B4-BE49-F238E27FC236}">
                  <a16:creationId xmlns:a16="http://schemas.microsoft.com/office/drawing/2014/main" id="{00000000-0008-0000-0A00-000030501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122</xdr:row>
          <xdr:rowOff>0</xdr:rowOff>
        </xdr:from>
        <xdr:to>
          <xdr:col>24</xdr:col>
          <xdr:colOff>342900</xdr:colOff>
          <xdr:row>124</xdr:row>
          <xdr:rowOff>0</xdr:rowOff>
        </xdr:to>
        <xdr:sp macro="" textlink="">
          <xdr:nvSpPr>
            <xdr:cNvPr id="1593393" name="Check Box 49" hidden="1">
              <a:extLst>
                <a:ext uri="{63B3BB69-23CF-44E3-9099-C40C66FF867C}">
                  <a14:compatExt spid="_x0000_s1593393"/>
                </a:ext>
                <a:ext uri="{FF2B5EF4-FFF2-40B4-BE49-F238E27FC236}">
                  <a16:creationId xmlns:a16="http://schemas.microsoft.com/office/drawing/2014/main" id="{00000000-0008-0000-0A00-000031501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124</xdr:row>
          <xdr:rowOff>19050</xdr:rowOff>
        </xdr:from>
        <xdr:to>
          <xdr:col>24</xdr:col>
          <xdr:colOff>342900</xdr:colOff>
          <xdr:row>126</xdr:row>
          <xdr:rowOff>19050</xdr:rowOff>
        </xdr:to>
        <xdr:sp macro="" textlink="">
          <xdr:nvSpPr>
            <xdr:cNvPr id="1593394" name="Check Box 50" hidden="1">
              <a:extLst>
                <a:ext uri="{63B3BB69-23CF-44E3-9099-C40C66FF867C}">
                  <a14:compatExt spid="_x0000_s1593394"/>
                </a:ext>
                <a:ext uri="{FF2B5EF4-FFF2-40B4-BE49-F238E27FC236}">
                  <a16:creationId xmlns:a16="http://schemas.microsoft.com/office/drawing/2014/main" id="{00000000-0008-0000-0A00-000032501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126</xdr:row>
          <xdr:rowOff>0</xdr:rowOff>
        </xdr:from>
        <xdr:to>
          <xdr:col>24</xdr:col>
          <xdr:colOff>342900</xdr:colOff>
          <xdr:row>128</xdr:row>
          <xdr:rowOff>0</xdr:rowOff>
        </xdr:to>
        <xdr:sp macro="" textlink="">
          <xdr:nvSpPr>
            <xdr:cNvPr id="1593395" name="Check Box 51" hidden="1">
              <a:extLst>
                <a:ext uri="{63B3BB69-23CF-44E3-9099-C40C66FF867C}">
                  <a14:compatExt spid="_x0000_s1593395"/>
                </a:ext>
                <a:ext uri="{FF2B5EF4-FFF2-40B4-BE49-F238E27FC236}">
                  <a16:creationId xmlns:a16="http://schemas.microsoft.com/office/drawing/2014/main" id="{00000000-0008-0000-0A00-000033501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128</xdr:row>
          <xdr:rowOff>19050</xdr:rowOff>
        </xdr:from>
        <xdr:to>
          <xdr:col>24</xdr:col>
          <xdr:colOff>342900</xdr:colOff>
          <xdr:row>130</xdr:row>
          <xdr:rowOff>19050</xdr:rowOff>
        </xdr:to>
        <xdr:sp macro="" textlink="">
          <xdr:nvSpPr>
            <xdr:cNvPr id="1593396" name="Check Box 52" hidden="1">
              <a:extLst>
                <a:ext uri="{63B3BB69-23CF-44E3-9099-C40C66FF867C}">
                  <a14:compatExt spid="_x0000_s1593396"/>
                </a:ext>
                <a:ext uri="{FF2B5EF4-FFF2-40B4-BE49-F238E27FC236}">
                  <a16:creationId xmlns:a16="http://schemas.microsoft.com/office/drawing/2014/main" id="{00000000-0008-0000-0A00-000034501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130</xdr:row>
          <xdr:rowOff>0</xdr:rowOff>
        </xdr:from>
        <xdr:to>
          <xdr:col>24</xdr:col>
          <xdr:colOff>342900</xdr:colOff>
          <xdr:row>132</xdr:row>
          <xdr:rowOff>0</xdr:rowOff>
        </xdr:to>
        <xdr:sp macro="" textlink="">
          <xdr:nvSpPr>
            <xdr:cNvPr id="1593397" name="Check Box 53" hidden="1">
              <a:extLst>
                <a:ext uri="{63B3BB69-23CF-44E3-9099-C40C66FF867C}">
                  <a14:compatExt spid="_x0000_s1593397"/>
                </a:ext>
                <a:ext uri="{FF2B5EF4-FFF2-40B4-BE49-F238E27FC236}">
                  <a16:creationId xmlns:a16="http://schemas.microsoft.com/office/drawing/2014/main" id="{00000000-0008-0000-0A00-000035501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132</xdr:row>
          <xdr:rowOff>19050</xdr:rowOff>
        </xdr:from>
        <xdr:to>
          <xdr:col>24</xdr:col>
          <xdr:colOff>342900</xdr:colOff>
          <xdr:row>134</xdr:row>
          <xdr:rowOff>19050</xdr:rowOff>
        </xdr:to>
        <xdr:sp macro="" textlink="">
          <xdr:nvSpPr>
            <xdr:cNvPr id="1593398" name="Check Box 54" hidden="1">
              <a:extLst>
                <a:ext uri="{63B3BB69-23CF-44E3-9099-C40C66FF867C}">
                  <a14:compatExt spid="_x0000_s1593398"/>
                </a:ext>
                <a:ext uri="{FF2B5EF4-FFF2-40B4-BE49-F238E27FC236}">
                  <a16:creationId xmlns:a16="http://schemas.microsoft.com/office/drawing/2014/main" id="{00000000-0008-0000-0A00-000036501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134</xdr:row>
          <xdr:rowOff>0</xdr:rowOff>
        </xdr:from>
        <xdr:to>
          <xdr:col>24</xdr:col>
          <xdr:colOff>342900</xdr:colOff>
          <xdr:row>136</xdr:row>
          <xdr:rowOff>0</xdr:rowOff>
        </xdr:to>
        <xdr:sp macro="" textlink="">
          <xdr:nvSpPr>
            <xdr:cNvPr id="1593399" name="Check Box 55" hidden="1">
              <a:extLst>
                <a:ext uri="{63B3BB69-23CF-44E3-9099-C40C66FF867C}">
                  <a14:compatExt spid="_x0000_s1593399"/>
                </a:ext>
                <a:ext uri="{FF2B5EF4-FFF2-40B4-BE49-F238E27FC236}">
                  <a16:creationId xmlns:a16="http://schemas.microsoft.com/office/drawing/2014/main" id="{00000000-0008-0000-0A00-000037501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136</xdr:row>
          <xdr:rowOff>19050</xdr:rowOff>
        </xdr:from>
        <xdr:to>
          <xdr:col>24</xdr:col>
          <xdr:colOff>342900</xdr:colOff>
          <xdr:row>138</xdr:row>
          <xdr:rowOff>19050</xdr:rowOff>
        </xdr:to>
        <xdr:sp macro="" textlink="">
          <xdr:nvSpPr>
            <xdr:cNvPr id="1593400" name="Check Box 56" hidden="1">
              <a:extLst>
                <a:ext uri="{63B3BB69-23CF-44E3-9099-C40C66FF867C}">
                  <a14:compatExt spid="_x0000_s1593400"/>
                </a:ext>
                <a:ext uri="{FF2B5EF4-FFF2-40B4-BE49-F238E27FC236}">
                  <a16:creationId xmlns:a16="http://schemas.microsoft.com/office/drawing/2014/main" id="{00000000-0008-0000-0A00-000038501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138</xdr:row>
          <xdr:rowOff>0</xdr:rowOff>
        </xdr:from>
        <xdr:to>
          <xdr:col>24</xdr:col>
          <xdr:colOff>342900</xdr:colOff>
          <xdr:row>140</xdr:row>
          <xdr:rowOff>0</xdr:rowOff>
        </xdr:to>
        <xdr:sp macro="" textlink="">
          <xdr:nvSpPr>
            <xdr:cNvPr id="1593401" name="Check Box 57" hidden="1">
              <a:extLst>
                <a:ext uri="{63B3BB69-23CF-44E3-9099-C40C66FF867C}">
                  <a14:compatExt spid="_x0000_s1593401"/>
                </a:ext>
                <a:ext uri="{FF2B5EF4-FFF2-40B4-BE49-F238E27FC236}">
                  <a16:creationId xmlns:a16="http://schemas.microsoft.com/office/drawing/2014/main" id="{00000000-0008-0000-0A00-000039501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140</xdr:row>
          <xdr:rowOff>19050</xdr:rowOff>
        </xdr:from>
        <xdr:to>
          <xdr:col>24</xdr:col>
          <xdr:colOff>342900</xdr:colOff>
          <xdr:row>142</xdr:row>
          <xdr:rowOff>19050</xdr:rowOff>
        </xdr:to>
        <xdr:sp macro="" textlink="">
          <xdr:nvSpPr>
            <xdr:cNvPr id="1593402" name="Check Box 58" hidden="1">
              <a:extLst>
                <a:ext uri="{63B3BB69-23CF-44E3-9099-C40C66FF867C}">
                  <a14:compatExt spid="_x0000_s1593402"/>
                </a:ext>
                <a:ext uri="{FF2B5EF4-FFF2-40B4-BE49-F238E27FC236}">
                  <a16:creationId xmlns:a16="http://schemas.microsoft.com/office/drawing/2014/main" id="{00000000-0008-0000-0A00-00003A501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142</xdr:row>
          <xdr:rowOff>0</xdr:rowOff>
        </xdr:from>
        <xdr:to>
          <xdr:col>24</xdr:col>
          <xdr:colOff>342900</xdr:colOff>
          <xdr:row>144</xdr:row>
          <xdr:rowOff>0</xdr:rowOff>
        </xdr:to>
        <xdr:sp macro="" textlink="">
          <xdr:nvSpPr>
            <xdr:cNvPr id="1593403" name="Check Box 59" hidden="1">
              <a:extLst>
                <a:ext uri="{63B3BB69-23CF-44E3-9099-C40C66FF867C}">
                  <a14:compatExt spid="_x0000_s1593403"/>
                </a:ext>
                <a:ext uri="{FF2B5EF4-FFF2-40B4-BE49-F238E27FC236}">
                  <a16:creationId xmlns:a16="http://schemas.microsoft.com/office/drawing/2014/main" id="{00000000-0008-0000-0A00-00003B501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144</xdr:row>
          <xdr:rowOff>19050</xdr:rowOff>
        </xdr:from>
        <xdr:to>
          <xdr:col>24</xdr:col>
          <xdr:colOff>342900</xdr:colOff>
          <xdr:row>146</xdr:row>
          <xdr:rowOff>19050</xdr:rowOff>
        </xdr:to>
        <xdr:sp macro="" textlink="">
          <xdr:nvSpPr>
            <xdr:cNvPr id="1593404" name="Check Box 60" hidden="1">
              <a:extLst>
                <a:ext uri="{63B3BB69-23CF-44E3-9099-C40C66FF867C}">
                  <a14:compatExt spid="_x0000_s1593404"/>
                </a:ext>
                <a:ext uri="{FF2B5EF4-FFF2-40B4-BE49-F238E27FC236}">
                  <a16:creationId xmlns:a16="http://schemas.microsoft.com/office/drawing/2014/main" id="{00000000-0008-0000-0A00-00003C501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146</xdr:row>
          <xdr:rowOff>0</xdr:rowOff>
        </xdr:from>
        <xdr:to>
          <xdr:col>24</xdr:col>
          <xdr:colOff>342900</xdr:colOff>
          <xdr:row>148</xdr:row>
          <xdr:rowOff>0</xdr:rowOff>
        </xdr:to>
        <xdr:sp macro="" textlink="">
          <xdr:nvSpPr>
            <xdr:cNvPr id="1593405" name="Check Box 61" hidden="1">
              <a:extLst>
                <a:ext uri="{63B3BB69-23CF-44E3-9099-C40C66FF867C}">
                  <a14:compatExt spid="_x0000_s1593405"/>
                </a:ext>
                <a:ext uri="{FF2B5EF4-FFF2-40B4-BE49-F238E27FC236}">
                  <a16:creationId xmlns:a16="http://schemas.microsoft.com/office/drawing/2014/main" id="{00000000-0008-0000-0A00-00003D501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148</xdr:row>
          <xdr:rowOff>19050</xdr:rowOff>
        </xdr:from>
        <xdr:to>
          <xdr:col>24</xdr:col>
          <xdr:colOff>342900</xdr:colOff>
          <xdr:row>150</xdr:row>
          <xdr:rowOff>19050</xdr:rowOff>
        </xdr:to>
        <xdr:sp macro="" textlink="">
          <xdr:nvSpPr>
            <xdr:cNvPr id="1593406" name="Check Box 62" hidden="1">
              <a:extLst>
                <a:ext uri="{63B3BB69-23CF-44E3-9099-C40C66FF867C}">
                  <a14:compatExt spid="_x0000_s1593406"/>
                </a:ext>
                <a:ext uri="{FF2B5EF4-FFF2-40B4-BE49-F238E27FC236}">
                  <a16:creationId xmlns:a16="http://schemas.microsoft.com/office/drawing/2014/main" id="{00000000-0008-0000-0A00-00003E501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150</xdr:row>
          <xdr:rowOff>0</xdr:rowOff>
        </xdr:from>
        <xdr:to>
          <xdr:col>24</xdr:col>
          <xdr:colOff>342900</xdr:colOff>
          <xdr:row>152</xdr:row>
          <xdr:rowOff>0</xdr:rowOff>
        </xdr:to>
        <xdr:sp macro="" textlink="">
          <xdr:nvSpPr>
            <xdr:cNvPr id="1593407" name="Check Box 63" hidden="1">
              <a:extLst>
                <a:ext uri="{63B3BB69-23CF-44E3-9099-C40C66FF867C}">
                  <a14:compatExt spid="_x0000_s1593407"/>
                </a:ext>
                <a:ext uri="{FF2B5EF4-FFF2-40B4-BE49-F238E27FC236}">
                  <a16:creationId xmlns:a16="http://schemas.microsoft.com/office/drawing/2014/main" id="{00000000-0008-0000-0A00-00003F501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152</xdr:row>
          <xdr:rowOff>19050</xdr:rowOff>
        </xdr:from>
        <xdr:to>
          <xdr:col>24</xdr:col>
          <xdr:colOff>342900</xdr:colOff>
          <xdr:row>153</xdr:row>
          <xdr:rowOff>142875</xdr:rowOff>
        </xdr:to>
        <xdr:sp macro="" textlink="">
          <xdr:nvSpPr>
            <xdr:cNvPr id="1593408" name="Check Box 64" hidden="1">
              <a:extLst>
                <a:ext uri="{63B3BB69-23CF-44E3-9099-C40C66FF867C}">
                  <a14:compatExt spid="_x0000_s1593408"/>
                </a:ext>
                <a:ext uri="{FF2B5EF4-FFF2-40B4-BE49-F238E27FC236}">
                  <a16:creationId xmlns:a16="http://schemas.microsoft.com/office/drawing/2014/main" id="{00000000-0008-0000-0A00-000040501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118</xdr:row>
          <xdr:rowOff>0</xdr:rowOff>
        </xdr:from>
        <xdr:to>
          <xdr:col>24</xdr:col>
          <xdr:colOff>342900</xdr:colOff>
          <xdr:row>120</xdr:row>
          <xdr:rowOff>0</xdr:rowOff>
        </xdr:to>
        <xdr:sp macro="" textlink="">
          <xdr:nvSpPr>
            <xdr:cNvPr id="1593409" name="Check Box 65" hidden="1">
              <a:extLst>
                <a:ext uri="{63B3BB69-23CF-44E3-9099-C40C66FF867C}">
                  <a14:compatExt spid="_x0000_s1593409"/>
                </a:ext>
                <a:ext uri="{FF2B5EF4-FFF2-40B4-BE49-F238E27FC236}">
                  <a16:creationId xmlns:a16="http://schemas.microsoft.com/office/drawing/2014/main" id="{00000000-0008-0000-0A00-000041501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120</xdr:row>
          <xdr:rowOff>19050</xdr:rowOff>
        </xdr:from>
        <xdr:to>
          <xdr:col>24</xdr:col>
          <xdr:colOff>342900</xdr:colOff>
          <xdr:row>122</xdr:row>
          <xdr:rowOff>19050</xdr:rowOff>
        </xdr:to>
        <xdr:sp macro="" textlink="">
          <xdr:nvSpPr>
            <xdr:cNvPr id="1593410" name="Check Box 66" hidden="1">
              <a:extLst>
                <a:ext uri="{63B3BB69-23CF-44E3-9099-C40C66FF867C}">
                  <a14:compatExt spid="_x0000_s1593410"/>
                </a:ext>
                <a:ext uri="{FF2B5EF4-FFF2-40B4-BE49-F238E27FC236}">
                  <a16:creationId xmlns:a16="http://schemas.microsoft.com/office/drawing/2014/main" id="{00000000-0008-0000-0A00-000042501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114</xdr:row>
          <xdr:rowOff>0</xdr:rowOff>
        </xdr:from>
        <xdr:to>
          <xdr:col>24</xdr:col>
          <xdr:colOff>342900</xdr:colOff>
          <xdr:row>116</xdr:row>
          <xdr:rowOff>0</xdr:rowOff>
        </xdr:to>
        <xdr:sp macro="" textlink="">
          <xdr:nvSpPr>
            <xdr:cNvPr id="1593411" name="Check Box 67" hidden="1">
              <a:extLst>
                <a:ext uri="{63B3BB69-23CF-44E3-9099-C40C66FF867C}">
                  <a14:compatExt spid="_x0000_s1593411"/>
                </a:ext>
                <a:ext uri="{FF2B5EF4-FFF2-40B4-BE49-F238E27FC236}">
                  <a16:creationId xmlns:a16="http://schemas.microsoft.com/office/drawing/2014/main" id="{00000000-0008-0000-0A00-000043501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116</xdr:row>
          <xdr:rowOff>19050</xdr:rowOff>
        </xdr:from>
        <xdr:to>
          <xdr:col>24</xdr:col>
          <xdr:colOff>342900</xdr:colOff>
          <xdr:row>118</xdr:row>
          <xdr:rowOff>19050</xdr:rowOff>
        </xdr:to>
        <xdr:sp macro="" textlink="">
          <xdr:nvSpPr>
            <xdr:cNvPr id="1593412" name="Check Box 68" hidden="1">
              <a:extLst>
                <a:ext uri="{63B3BB69-23CF-44E3-9099-C40C66FF867C}">
                  <a14:compatExt spid="_x0000_s1593412"/>
                </a:ext>
                <a:ext uri="{FF2B5EF4-FFF2-40B4-BE49-F238E27FC236}">
                  <a16:creationId xmlns:a16="http://schemas.microsoft.com/office/drawing/2014/main" id="{00000000-0008-0000-0A00-000044501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9.xml><?xml version="1.0" encoding="utf-8"?>
<xdr:wsDr xmlns:xdr="http://schemas.openxmlformats.org/drawingml/2006/spreadsheetDrawing" xmlns:a="http://schemas.openxmlformats.org/drawingml/2006/main">
  <xdr:twoCellAnchor>
    <xdr:from>
      <xdr:col>18</xdr:col>
      <xdr:colOff>171450</xdr:colOff>
      <xdr:row>5</xdr:row>
      <xdr:rowOff>0</xdr:rowOff>
    </xdr:from>
    <xdr:to>
      <xdr:col>25</xdr:col>
      <xdr:colOff>66675</xdr:colOff>
      <xdr:row>6</xdr:row>
      <xdr:rowOff>19422</xdr:rowOff>
    </xdr:to>
    <xdr:grpSp>
      <xdr:nvGrpSpPr>
        <xdr:cNvPr id="2" name="グループ化 1">
          <a:extLst>
            <a:ext uri="{FF2B5EF4-FFF2-40B4-BE49-F238E27FC236}">
              <a16:creationId xmlns:a16="http://schemas.microsoft.com/office/drawing/2014/main" id="{00000000-0008-0000-1200-000002000000}"/>
            </a:ext>
          </a:extLst>
        </xdr:cNvPr>
        <xdr:cNvGrpSpPr/>
      </xdr:nvGrpSpPr>
      <xdr:grpSpPr>
        <a:xfrm>
          <a:off x="3276600" y="666750"/>
          <a:ext cx="1228725" cy="200397"/>
          <a:chOff x="3149602" y="2696140"/>
          <a:chExt cx="1162625" cy="202825"/>
        </a:xfrm>
      </xdr:grpSpPr>
      <xdr:sp macro="" textlink="">
        <xdr:nvSpPr>
          <xdr:cNvPr id="3" name="Check Box 94" hidden="1">
            <a:extLst>
              <a:ext uri="{63B3BB69-23CF-44E3-9099-C40C66FF867C}">
                <a14:compatExt xmlns:a14="http://schemas.microsoft.com/office/drawing/2010/main" spid="_x0000_s671745"/>
              </a:ext>
              <a:ext uri="{FF2B5EF4-FFF2-40B4-BE49-F238E27FC236}">
                <a16:creationId xmlns:a16="http://schemas.microsoft.com/office/drawing/2014/main" id="{00000000-0008-0000-1200-000003000000}"/>
              </a:ext>
            </a:extLst>
          </xdr:cNvPr>
          <xdr:cNvSpPr/>
        </xdr:nvSpPr>
        <xdr:spPr bwMode="auto">
          <a:xfrm>
            <a:off x="3149602" y="2696140"/>
            <a:ext cx="557493" cy="2028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4" name="Check Box 95" hidden="1">
            <a:extLst>
              <a:ext uri="{63B3BB69-23CF-44E3-9099-C40C66FF867C}">
                <a14:compatExt xmlns:a14="http://schemas.microsoft.com/office/drawing/2010/main" spid="_x0000_s671746"/>
              </a:ext>
              <a:ext uri="{FF2B5EF4-FFF2-40B4-BE49-F238E27FC236}">
                <a16:creationId xmlns:a16="http://schemas.microsoft.com/office/drawing/2014/main" id="{00000000-0008-0000-1200-000004000000}"/>
              </a:ext>
            </a:extLst>
          </xdr:cNvPr>
          <xdr:cNvSpPr/>
        </xdr:nvSpPr>
        <xdr:spPr bwMode="auto">
          <a:xfrm>
            <a:off x="3754734" y="2696176"/>
            <a:ext cx="557493" cy="1933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AlternateContent xmlns:mc="http://schemas.openxmlformats.org/markup-compatibility/2006">
    <mc:Choice xmlns:a14="http://schemas.microsoft.com/office/drawing/2010/main" Requires="a14">
      <xdr:twoCellAnchor>
        <xdr:from>
          <xdr:col>18</xdr:col>
          <xdr:colOff>171450</xdr:colOff>
          <xdr:row>6</xdr:row>
          <xdr:rowOff>0</xdr:rowOff>
        </xdr:from>
        <xdr:to>
          <xdr:col>25</xdr:col>
          <xdr:colOff>66675</xdr:colOff>
          <xdr:row>7</xdr:row>
          <xdr:rowOff>19422</xdr:rowOff>
        </xdr:to>
        <xdr:grpSp>
          <xdr:nvGrpSpPr>
            <xdr:cNvPr id="5" name="グループ化 4">
              <a:extLst>
                <a:ext uri="{FF2B5EF4-FFF2-40B4-BE49-F238E27FC236}">
                  <a16:creationId xmlns:a16="http://schemas.microsoft.com/office/drawing/2014/main" id="{00000000-0008-0000-1200-000005000000}"/>
                </a:ext>
              </a:extLst>
            </xdr:cNvPr>
            <xdr:cNvGrpSpPr/>
          </xdr:nvGrpSpPr>
          <xdr:grpSpPr>
            <a:xfrm>
              <a:off x="3276600" y="847725"/>
              <a:ext cx="1228725" cy="200397"/>
              <a:chOff x="3149373" y="2696140"/>
              <a:chExt cx="1162613" cy="202825"/>
            </a:xfrm>
          </xdr:grpSpPr>
          <xdr:sp macro="" textlink="">
            <xdr:nvSpPr>
              <xdr:cNvPr id="1476609" name="Check Box 1" hidden="1">
                <a:extLst>
                  <a:ext uri="{63B3BB69-23CF-44E3-9099-C40C66FF867C}">
                    <a14:compatExt spid="_x0000_s1476609"/>
                  </a:ext>
                  <a:ext uri="{FF2B5EF4-FFF2-40B4-BE49-F238E27FC236}">
                    <a16:creationId xmlns:a16="http://schemas.microsoft.com/office/drawing/2014/main" id="{00000000-0008-0000-0B00-000001881600}"/>
                  </a:ext>
                </a:extLst>
              </xdr:cNvPr>
              <xdr:cNvSpPr/>
            </xdr:nvSpPr>
            <xdr:spPr bwMode="auto">
              <a:xfrm>
                <a:off x="3149373" y="2696140"/>
                <a:ext cx="557493" cy="2028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1476610" name="Check Box 2" hidden="1">
                <a:extLst>
                  <a:ext uri="{63B3BB69-23CF-44E3-9099-C40C66FF867C}">
                    <a14:compatExt spid="_x0000_s1476610"/>
                  </a:ext>
                  <a:ext uri="{FF2B5EF4-FFF2-40B4-BE49-F238E27FC236}">
                    <a16:creationId xmlns:a16="http://schemas.microsoft.com/office/drawing/2014/main" id="{00000000-0008-0000-0B00-000002881600}"/>
                  </a:ext>
                </a:extLst>
              </xdr:cNvPr>
              <xdr:cNvSpPr/>
            </xdr:nvSpPr>
            <xdr:spPr bwMode="auto">
              <a:xfrm>
                <a:off x="3754493" y="2696176"/>
                <a:ext cx="557493" cy="19330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171450</xdr:colOff>
          <xdr:row>7</xdr:row>
          <xdr:rowOff>171450</xdr:rowOff>
        </xdr:from>
        <xdr:to>
          <xdr:col>25</xdr:col>
          <xdr:colOff>66675</xdr:colOff>
          <xdr:row>9</xdr:row>
          <xdr:rowOff>9897</xdr:rowOff>
        </xdr:to>
        <xdr:grpSp>
          <xdr:nvGrpSpPr>
            <xdr:cNvPr id="6" name="グループ化 5">
              <a:extLst>
                <a:ext uri="{FF2B5EF4-FFF2-40B4-BE49-F238E27FC236}">
                  <a16:creationId xmlns:a16="http://schemas.microsoft.com/office/drawing/2014/main" id="{00000000-0008-0000-1200-000006000000}"/>
                </a:ext>
              </a:extLst>
            </xdr:cNvPr>
            <xdr:cNvGrpSpPr/>
          </xdr:nvGrpSpPr>
          <xdr:grpSpPr>
            <a:xfrm>
              <a:off x="3276600" y="1200150"/>
              <a:ext cx="1228725" cy="200397"/>
              <a:chOff x="3149373" y="2696140"/>
              <a:chExt cx="1162613" cy="202825"/>
            </a:xfrm>
          </xdr:grpSpPr>
          <xdr:sp macro="" textlink="">
            <xdr:nvSpPr>
              <xdr:cNvPr id="1476611" name="Check Box 3" hidden="1">
                <a:extLst>
                  <a:ext uri="{63B3BB69-23CF-44E3-9099-C40C66FF867C}">
                    <a14:compatExt spid="_x0000_s1476611"/>
                  </a:ext>
                  <a:ext uri="{FF2B5EF4-FFF2-40B4-BE49-F238E27FC236}">
                    <a16:creationId xmlns:a16="http://schemas.microsoft.com/office/drawing/2014/main" id="{00000000-0008-0000-0B00-000003881600}"/>
                  </a:ext>
                </a:extLst>
              </xdr:cNvPr>
              <xdr:cNvSpPr/>
            </xdr:nvSpPr>
            <xdr:spPr bwMode="auto">
              <a:xfrm>
                <a:off x="3149373" y="2696140"/>
                <a:ext cx="557493" cy="2028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1476612" name="Check Box 4" hidden="1">
                <a:extLst>
                  <a:ext uri="{63B3BB69-23CF-44E3-9099-C40C66FF867C}">
                    <a14:compatExt spid="_x0000_s1476612"/>
                  </a:ext>
                  <a:ext uri="{FF2B5EF4-FFF2-40B4-BE49-F238E27FC236}">
                    <a16:creationId xmlns:a16="http://schemas.microsoft.com/office/drawing/2014/main" id="{00000000-0008-0000-0B00-000004881600}"/>
                  </a:ext>
                </a:extLst>
              </xdr:cNvPr>
              <xdr:cNvSpPr/>
            </xdr:nvSpPr>
            <xdr:spPr bwMode="auto">
              <a:xfrm>
                <a:off x="3754493" y="2696176"/>
                <a:ext cx="557493" cy="19330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171450</xdr:colOff>
          <xdr:row>10</xdr:row>
          <xdr:rowOff>171450</xdr:rowOff>
        </xdr:from>
        <xdr:to>
          <xdr:col>25</xdr:col>
          <xdr:colOff>66675</xdr:colOff>
          <xdr:row>12</xdr:row>
          <xdr:rowOff>9897</xdr:rowOff>
        </xdr:to>
        <xdr:grpSp>
          <xdr:nvGrpSpPr>
            <xdr:cNvPr id="7" name="グループ化 6">
              <a:extLst>
                <a:ext uri="{FF2B5EF4-FFF2-40B4-BE49-F238E27FC236}">
                  <a16:creationId xmlns:a16="http://schemas.microsoft.com/office/drawing/2014/main" id="{00000000-0008-0000-1200-000007000000}"/>
                </a:ext>
              </a:extLst>
            </xdr:cNvPr>
            <xdr:cNvGrpSpPr/>
          </xdr:nvGrpSpPr>
          <xdr:grpSpPr>
            <a:xfrm>
              <a:off x="3276600" y="1743075"/>
              <a:ext cx="1228725" cy="200397"/>
              <a:chOff x="3149373" y="2696140"/>
              <a:chExt cx="1162613" cy="202825"/>
            </a:xfrm>
          </xdr:grpSpPr>
          <xdr:sp macro="" textlink="">
            <xdr:nvSpPr>
              <xdr:cNvPr id="1476613" name="Check Box 5" hidden="1">
                <a:extLst>
                  <a:ext uri="{63B3BB69-23CF-44E3-9099-C40C66FF867C}">
                    <a14:compatExt spid="_x0000_s1476613"/>
                  </a:ext>
                  <a:ext uri="{FF2B5EF4-FFF2-40B4-BE49-F238E27FC236}">
                    <a16:creationId xmlns:a16="http://schemas.microsoft.com/office/drawing/2014/main" id="{00000000-0008-0000-0B00-000005881600}"/>
                  </a:ext>
                </a:extLst>
              </xdr:cNvPr>
              <xdr:cNvSpPr/>
            </xdr:nvSpPr>
            <xdr:spPr bwMode="auto">
              <a:xfrm>
                <a:off x="3149373" y="2696140"/>
                <a:ext cx="557493" cy="2028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1476614" name="Check Box 6" hidden="1">
                <a:extLst>
                  <a:ext uri="{63B3BB69-23CF-44E3-9099-C40C66FF867C}">
                    <a14:compatExt spid="_x0000_s1476614"/>
                  </a:ext>
                  <a:ext uri="{FF2B5EF4-FFF2-40B4-BE49-F238E27FC236}">
                    <a16:creationId xmlns:a16="http://schemas.microsoft.com/office/drawing/2014/main" id="{00000000-0008-0000-0B00-000006881600}"/>
                  </a:ext>
                </a:extLst>
              </xdr:cNvPr>
              <xdr:cNvSpPr/>
            </xdr:nvSpPr>
            <xdr:spPr bwMode="auto">
              <a:xfrm>
                <a:off x="3754493" y="2696176"/>
                <a:ext cx="557493" cy="19330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171450</xdr:colOff>
          <xdr:row>13</xdr:row>
          <xdr:rowOff>171450</xdr:rowOff>
        </xdr:from>
        <xdr:to>
          <xdr:col>25</xdr:col>
          <xdr:colOff>66675</xdr:colOff>
          <xdr:row>15</xdr:row>
          <xdr:rowOff>9897</xdr:rowOff>
        </xdr:to>
        <xdr:grpSp>
          <xdr:nvGrpSpPr>
            <xdr:cNvPr id="8" name="グループ化 7">
              <a:extLst>
                <a:ext uri="{FF2B5EF4-FFF2-40B4-BE49-F238E27FC236}">
                  <a16:creationId xmlns:a16="http://schemas.microsoft.com/office/drawing/2014/main" id="{00000000-0008-0000-1200-000008000000}"/>
                </a:ext>
              </a:extLst>
            </xdr:cNvPr>
            <xdr:cNvGrpSpPr/>
          </xdr:nvGrpSpPr>
          <xdr:grpSpPr>
            <a:xfrm>
              <a:off x="3276600" y="2286000"/>
              <a:ext cx="1228725" cy="200397"/>
              <a:chOff x="3149373" y="2696140"/>
              <a:chExt cx="1162613" cy="202825"/>
            </a:xfrm>
          </xdr:grpSpPr>
          <xdr:sp macro="" textlink="">
            <xdr:nvSpPr>
              <xdr:cNvPr id="1476615" name="Check Box 7" hidden="1">
                <a:extLst>
                  <a:ext uri="{63B3BB69-23CF-44E3-9099-C40C66FF867C}">
                    <a14:compatExt spid="_x0000_s1476615"/>
                  </a:ext>
                  <a:ext uri="{FF2B5EF4-FFF2-40B4-BE49-F238E27FC236}">
                    <a16:creationId xmlns:a16="http://schemas.microsoft.com/office/drawing/2014/main" id="{00000000-0008-0000-0B00-000007881600}"/>
                  </a:ext>
                </a:extLst>
              </xdr:cNvPr>
              <xdr:cNvSpPr/>
            </xdr:nvSpPr>
            <xdr:spPr bwMode="auto">
              <a:xfrm>
                <a:off x="3149373" y="2696140"/>
                <a:ext cx="557493" cy="2028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1476616" name="Check Box 8" hidden="1">
                <a:extLst>
                  <a:ext uri="{63B3BB69-23CF-44E3-9099-C40C66FF867C}">
                    <a14:compatExt spid="_x0000_s1476616"/>
                  </a:ext>
                  <a:ext uri="{FF2B5EF4-FFF2-40B4-BE49-F238E27FC236}">
                    <a16:creationId xmlns:a16="http://schemas.microsoft.com/office/drawing/2014/main" id="{00000000-0008-0000-0B00-000008881600}"/>
                  </a:ext>
                </a:extLst>
              </xdr:cNvPr>
              <xdr:cNvSpPr/>
            </xdr:nvSpPr>
            <xdr:spPr bwMode="auto">
              <a:xfrm>
                <a:off x="3754493" y="2696176"/>
                <a:ext cx="557493" cy="19330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6" Type="http://schemas.openxmlformats.org/officeDocument/2006/relationships/ctrlProp" Target="../ctrlProps/ctrlProp139.xml"/><Relationship Id="rId21" Type="http://schemas.openxmlformats.org/officeDocument/2006/relationships/ctrlProp" Target="../ctrlProps/ctrlProp134.xml"/><Relationship Id="rId42" Type="http://schemas.openxmlformats.org/officeDocument/2006/relationships/ctrlProp" Target="../ctrlProps/ctrlProp155.xml"/><Relationship Id="rId47" Type="http://schemas.openxmlformats.org/officeDocument/2006/relationships/ctrlProp" Target="../ctrlProps/ctrlProp160.xml"/><Relationship Id="rId63" Type="http://schemas.openxmlformats.org/officeDocument/2006/relationships/ctrlProp" Target="../ctrlProps/ctrlProp176.xml"/><Relationship Id="rId68" Type="http://schemas.openxmlformats.org/officeDocument/2006/relationships/ctrlProp" Target="../ctrlProps/ctrlProp181.xml"/><Relationship Id="rId7" Type="http://schemas.openxmlformats.org/officeDocument/2006/relationships/ctrlProp" Target="../ctrlProps/ctrlProp120.xml"/><Relationship Id="rId71" Type="http://schemas.openxmlformats.org/officeDocument/2006/relationships/ctrlProp" Target="../ctrlProps/ctrlProp184.xml"/><Relationship Id="rId2" Type="http://schemas.openxmlformats.org/officeDocument/2006/relationships/drawing" Target="../drawings/drawing7.xml"/><Relationship Id="rId16" Type="http://schemas.openxmlformats.org/officeDocument/2006/relationships/ctrlProp" Target="../ctrlProps/ctrlProp129.xml"/><Relationship Id="rId29" Type="http://schemas.openxmlformats.org/officeDocument/2006/relationships/ctrlProp" Target="../ctrlProps/ctrlProp142.xml"/><Relationship Id="rId11" Type="http://schemas.openxmlformats.org/officeDocument/2006/relationships/ctrlProp" Target="../ctrlProps/ctrlProp124.xml"/><Relationship Id="rId24" Type="http://schemas.openxmlformats.org/officeDocument/2006/relationships/ctrlProp" Target="../ctrlProps/ctrlProp137.xml"/><Relationship Id="rId32" Type="http://schemas.openxmlformats.org/officeDocument/2006/relationships/ctrlProp" Target="../ctrlProps/ctrlProp145.xml"/><Relationship Id="rId37" Type="http://schemas.openxmlformats.org/officeDocument/2006/relationships/ctrlProp" Target="../ctrlProps/ctrlProp150.xml"/><Relationship Id="rId40" Type="http://schemas.openxmlformats.org/officeDocument/2006/relationships/ctrlProp" Target="../ctrlProps/ctrlProp153.xml"/><Relationship Id="rId45" Type="http://schemas.openxmlformats.org/officeDocument/2006/relationships/ctrlProp" Target="../ctrlProps/ctrlProp158.xml"/><Relationship Id="rId53" Type="http://schemas.openxmlformats.org/officeDocument/2006/relationships/ctrlProp" Target="../ctrlProps/ctrlProp166.xml"/><Relationship Id="rId58" Type="http://schemas.openxmlformats.org/officeDocument/2006/relationships/ctrlProp" Target="../ctrlProps/ctrlProp171.xml"/><Relationship Id="rId66" Type="http://schemas.openxmlformats.org/officeDocument/2006/relationships/ctrlProp" Target="../ctrlProps/ctrlProp179.xml"/><Relationship Id="rId5" Type="http://schemas.openxmlformats.org/officeDocument/2006/relationships/ctrlProp" Target="../ctrlProps/ctrlProp118.xml"/><Relationship Id="rId61" Type="http://schemas.openxmlformats.org/officeDocument/2006/relationships/ctrlProp" Target="../ctrlProps/ctrlProp174.xml"/><Relationship Id="rId19" Type="http://schemas.openxmlformats.org/officeDocument/2006/relationships/ctrlProp" Target="../ctrlProps/ctrlProp132.xml"/><Relationship Id="rId14" Type="http://schemas.openxmlformats.org/officeDocument/2006/relationships/ctrlProp" Target="../ctrlProps/ctrlProp127.xml"/><Relationship Id="rId22" Type="http://schemas.openxmlformats.org/officeDocument/2006/relationships/ctrlProp" Target="../ctrlProps/ctrlProp135.xml"/><Relationship Id="rId27" Type="http://schemas.openxmlformats.org/officeDocument/2006/relationships/ctrlProp" Target="../ctrlProps/ctrlProp140.xml"/><Relationship Id="rId30" Type="http://schemas.openxmlformats.org/officeDocument/2006/relationships/ctrlProp" Target="../ctrlProps/ctrlProp143.xml"/><Relationship Id="rId35" Type="http://schemas.openxmlformats.org/officeDocument/2006/relationships/ctrlProp" Target="../ctrlProps/ctrlProp148.xml"/><Relationship Id="rId43" Type="http://schemas.openxmlformats.org/officeDocument/2006/relationships/ctrlProp" Target="../ctrlProps/ctrlProp156.xml"/><Relationship Id="rId48" Type="http://schemas.openxmlformats.org/officeDocument/2006/relationships/ctrlProp" Target="../ctrlProps/ctrlProp161.xml"/><Relationship Id="rId56" Type="http://schemas.openxmlformats.org/officeDocument/2006/relationships/ctrlProp" Target="../ctrlProps/ctrlProp169.xml"/><Relationship Id="rId64" Type="http://schemas.openxmlformats.org/officeDocument/2006/relationships/ctrlProp" Target="../ctrlProps/ctrlProp177.xml"/><Relationship Id="rId69" Type="http://schemas.openxmlformats.org/officeDocument/2006/relationships/ctrlProp" Target="../ctrlProps/ctrlProp182.xml"/><Relationship Id="rId8" Type="http://schemas.openxmlformats.org/officeDocument/2006/relationships/ctrlProp" Target="../ctrlProps/ctrlProp121.xml"/><Relationship Id="rId51" Type="http://schemas.openxmlformats.org/officeDocument/2006/relationships/ctrlProp" Target="../ctrlProps/ctrlProp164.xml"/><Relationship Id="rId3" Type="http://schemas.openxmlformats.org/officeDocument/2006/relationships/vmlDrawing" Target="../drawings/vmlDrawing8.vml"/><Relationship Id="rId12" Type="http://schemas.openxmlformats.org/officeDocument/2006/relationships/ctrlProp" Target="../ctrlProps/ctrlProp125.xml"/><Relationship Id="rId17" Type="http://schemas.openxmlformats.org/officeDocument/2006/relationships/ctrlProp" Target="../ctrlProps/ctrlProp130.xml"/><Relationship Id="rId25" Type="http://schemas.openxmlformats.org/officeDocument/2006/relationships/ctrlProp" Target="../ctrlProps/ctrlProp138.xml"/><Relationship Id="rId33" Type="http://schemas.openxmlformats.org/officeDocument/2006/relationships/ctrlProp" Target="../ctrlProps/ctrlProp146.xml"/><Relationship Id="rId38" Type="http://schemas.openxmlformats.org/officeDocument/2006/relationships/ctrlProp" Target="../ctrlProps/ctrlProp151.xml"/><Relationship Id="rId46" Type="http://schemas.openxmlformats.org/officeDocument/2006/relationships/ctrlProp" Target="../ctrlProps/ctrlProp159.xml"/><Relationship Id="rId59" Type="http://schemas.openxmlformats.org/officeDocument/2006/relationships/ctrlProp" Target="../ctrlProps/ctrlProp172.xml"/><Relationship Id="rId67" Type="http://schemas.openxmlformats.org/officeDocument/2006/relationships/ctrlProp" Target="../ctrlProps/ctrlProp180.xml"/><Relationship Id="rId20" Type="http://schemas.openxmlformats.org/officeDocument/2006/relationships/ctrlProp" Target="../ctrlProps/ctrlProp133.xml"/><Relationship Id="rId41" Type="http://schemas.openxmlformats.org/officeDocument/2006/relationships/ctrlProp" Target="../ctrlProps/ctrlProp154.xml"/><Relationship Id="rId54" Type="http://schemas.openxmlformats.org/officeDocument/2006/relationships/ctrlProp" Target="../ctrlProps/ctrlProp167.xml"/><Relationship Id="rId62" Type="http://schemas.openxmlformats.org/officeDocument/2006/relationships/ctrlProp" Target="../ctrlProps/ctrlProp175.xml"/><Relationship Id="rId70" Type="http://schemas.openxmlformats.org/officeDocument/2006/relationships/ctrlProp" Target="../ctrlProps/ctrlProp183.xml"/><Relationship Id="rId1" Type="http://schemas.openxmlformats.org/officeDocument/2006/relationships/printerSettings" Target="../printerSettings/printerSettings10.bin"/><Relationship Id="rId6" Type="http://schemas.openxmlformats.org/officeDocument/2006/relationships/ctrlProp" Target="../ctrlProps/ctrlProp119.xml"/><Relationship Id="rId15" Type="http://schemas.openxmlformats.org/officeDocument/2006/relationships/ctrlProp" Target="../ctrlProps/ctrlProp128.xml"/><Relationship Id="rId23" Type="http://schemas.openxmlformats.org/officeDocument/2006/relationships/ctrlProp" Target="../ctrlProps/ctrlProp136.xml"/><Relationship Id="rId28" Type="http://schemas.openxmlformats.org/officeDocument/2006/relationships/ctrlProp" Target="../ctrlProps/ctrlProp141.xml"/><Relationship Id="rId36" Type="http://schemas.openxmlformats.org/officeDocument/2006/relationships/ctrlProp" Target="../ctrlProps/ctrlProp149.xml"/><Relationship Id="rId49" Type="http://schemas.openxmlformats.org/officeDocument/2006/relationships/ctrlProp" Target="../ctrlProps/ctrlProp162.xml"/><Relationship Id="rId57" Type="http://schemas.openxmlformats.org/officeDocument/2006/relationships/ctrlProp" Target="../ctrlProps/ctrlProp170.xml"/><Relationship Id="rId10" Type="http://schemas.openxmlformats.org/officeDocument/2006/relationships/ctrlProp" Target="../ctrlProps/ctrlProp123.xml"/><Relationship Id="rId31" Type="http://schemas.openxmlformats.org/officeDocument/2006/relationships/ctrlProp" Target="../ctrlProps/ctrlProp144.xml"/><Relationship Id="rId44" Type="http://schemas.openxmlformats.org/officeDocument/2006/relationships/ctrlProp" Target="../ctrlProps/ctrlProp157.xml"/><Relationship Id="rId52" Type="http://schemas.openxmlformats.org/officeDocument/2006/relationships/ctrlProp" Target="../ctrlProps/ctrlProp165.xml"/><Relationship Id="rId60" Type="http://schemas.openxmlformats.org/officeDocument/2006/relationships/ctrlProp" Target="../ctrlProps/ctrlProp173.xml"/><Relationship Id="rId65" Type="http://schemas.openxmlformats.org/officeDocument/2006/relationships/ctrlProp" Target="../ctrlProps/ctrlProp178.xml"/><Relationship Id="rId4" Type="http://schemas.openxmlformats.org/officeDocument/2006/relationships/ctrlProp" Target="../ctrlProps/ctrlProp117.xml"/><Relationship Id="rId9" Type="http://schemas.openxmlformats.org/officeDocument/2006/relationships/ctrlProp" Target="../ctrlProps/ctrlProp122.xml"/><Relationship Id="rId13" Type="http://schemas.openxmlformats.org/officeDocument/2006/relationships/ctrlProp" Target="../ctrlProps/ctrlProp126.xml"/><Relationship Id="rId18" Type="http://schemas.openxmlformats.org/officeDocument/2006/relationships/ctrlProp" Target="../ctrlProps/ctrlProp131.xml"/><Relationship Id="rId39" Type="http://schemas.openxmlformats.org/officeDocument/2006/relationships/ctrlProp" Target="../ctrlProps/ctrlProp152.xml"/><Relationship Id="rId34" Type="http://schemas.openxmlformats.org/officeDocument/2006/relationships/ctrlProp" Target="../ctrlProps/ctrlProp147.xml"/><Relationship Id="rId50" Type="http://schemas.openxmlformats.org/officeDocument/2006/relationships/ctrlProp" Target="../ctrlProps/ctrlProp163.xml"/><Relationship Id="rId55" Type="http://schemas.openxmlformats.org/officeDocument/2006/relationships/ctrlProp" Target="../ctrlProps/ctrlProp168.xml"/></Relationships>
</file>

<file path=xl/worksheets/_rels/sheet11.xml.rels><?xml version="1.0" encoding="UTF-8" standalone="yes"?>
<Relationships xmlns="http://schemas.openxmlformats.org/package/2006/relationships"><Relationship Id="rId26" Type="http://schemas.openxmlformats.org/officeDocument/2006/relationships/ctrlProp" Target="../ctrlProps/ctrlProp207.xml"/><Relationship Id="rId21" Type="http://schemas.openxmlformats.org/officeDocument/2006/relationships/ctrlProp" Target="../ctrlProps/ctrlProp202.xml"/><Relationship Id="rId42" Type="http://schemas.openxmlformats.org/officeDocument/2006/relationships/ctrlProp" Target="../ctrlProps/ctrlProp223.xml"/><Relationship Id="rId47" Type="http://schemas.openxmlformats.org/officeDocument/2006/relationships/ctrlProp" Target="../ctrlProps/ctrlProp228.xml"/><Relationship Id="rId63" Type="http://schemas.openxmlformats.org/officeDocument/2006/relationships/ctrlProp" Target="../ctrlProps/ctrlProp244.xml"/><Relationship Id="rId68" Type="http://schemas.openxmlformats.org/officeDocument/2006/relationships/ctrlProp" Target="../ctrlProps/ctrlProp249.xml"/><Relationship Id="rId7" Type="http://schemas.openxmlformats.org/officeDocument/2006/relationships/ctrlProp" Target="../ctrlProps/ctrlProp188.xml"/><Relationship Id="rId71" Type="http://schemas.openxmlformats.org/officeDocument/2006/relationships/ctrlProp" Target="../ctrlProps/ctrlProp252.xml"/><Relationship Id="rId2" Type="http://schemas.openxmlformats.org/officeDocument/2006/relationships/drawing" Target="../drawings/drawing8.xml"/><Relationship Id="rId16" Type="http://schemas.openxmlformats.org/officeDocument/2006/relationships/ctrlProp" Target="../ctrlProps/ctrlProp197.xml"/><Relationship Id="rId29" Type="http://schemas.openxmlformats.org/officeDocument/2006/relationships/ctrlProp" Target="../ctrlProps/ctrlProp210.xml"/><Relationship Id="rId11" Type="http://schemas.openxmlformats.org/officeDocument/2006/relationships/ctrlProp" Target="../ctrlProps/ctrlProp192.xml"/><Relationship Id="rId24" Type="http://schemas.openxmlformats.org/officeDocument/2006/relationships/ctrlProp" Target="../ctrlProps/ctrlProp205.xml"/><Relationship Id="rId32" Type="http://schemas.openxmlformats.org/officeDocument/2006/relationships/ctrlProp" Target="../ctrlProps/ctrlProp213.xml"/><Relationship Id="rId37" Type="http://schemas.openxmlformats.org/officeDocument/2006/relationships/ctrlProp" Target="../ctrlProps/ctrlProp218.xml"/><Relationship Id="rId40" Type="http://schemas.openxmlformats.org/officeDocument/2006/relationships/ctrlProp" Target="../ctrlProps/ctrlProp221.xml"/><Relationship Id="rId45" Type="http://schemas.openxmlformats.org/officeDocument/2006/relationships/ctrlProp" Target="../ctrlProps/ctrlProp226.xml"/><Relationship Id="rId53" Type="http://schemas.openxmlformats.org/officeDocument/2006/relationships/ctrlProp" Target="../ctrlProps/ctrlProp234.xml"/><Relationship Id="rId58" Type="http://schemas.openxmlformats.org/officeDocument/2006/relationships/ctrlProp" Target="../ctrlProps/ctrlProp239.xml"/><Relationship Id="rId66" Type="http://schemas.openxmlformats.org/officeDocument/2006/relationships/ctrlProp" Target="../ctrlProps/ctrlProp247.xml"/><Relationship Id="rId5" Type="http://schemas.openxmlformats.org/officeDocument/2006/relationships/ctrlProp" Target="../ctrlProps/ctrlProp186.xml"/><Relationship Id="rId61" Type="http://schemas.openxmlformats.org/officeDocument/2006/relationships/ctrlProp" Target="../ctrlProps/ctrlProp242.xml"/><Relationship Id="rId19" Type="http://schemas.openxmlformats.org/officeDocument/2006/relationships/ctrlProp" Target="../ctrlProps/ctrlProp200.xml"/><Relationship Id="rId14" Type="http://schemas.openxmlformats.org/officeDocument/2006/relationships/ctrlProp" Target="../ctrlProps/ctrlProp195.xml"/><Relationship Id="rId22" Type="http://schemas.openxmlformats.org/officeDocument/2006/relationships/ctrlProp" Target="../ctrlProps/ctrlProp203.xml"/><Relationship Id="rId27" Type="http://schemas.openxmlformats.org/officeDocument/2006/relationships/ctrlProp" Target="../ctrlProps/ctrlProp208.xml"/><Relationship Id="rId30" Type="http://schemas.openxmlformats.org/officeDocument/2006/relationships/ctrlProp" Target="../ctrlProps/ctrlProp211.xml"/><Relationship Id="rId35" Type="http://schemas.openxmlformats.org/officeDocument/2006/relationships/ctrlProp" Target="../ctrlProps/ctrlProp216.xml"/><Relationship Id="rId43" Type="http://schemas.openxmlformats.org/officeDocument/2006/relationships/ctrlProp" Target="../ctrlProps/ctrlProp224.xml"/><Relationship Id="rId48" Type="http://schemas.openxmlformats.org/officeDocument/2006/relationships/ctrlProp" Target="../ctrlProps/ctrlProp229.xml"/><Relationship Id="rId56" Type="http://schemas.openxmlformats.org/officeDocument/2006/relationships/ctrlProp" Target="../ctrlProps/ctrlProp237.xml"/><Relationship Id="rId64" Type="http://schemas.openxmlformats.org/officeDocument/2006/relationships/ctrlProp" Target="../ctrlProps/ctrlProp245.xml"/><Relationship Id="rId69" Type="http://schemas.openxmlformats.org/officeDocument/2006/relationships/ctrlProp" Target="../ctrlProps/ctrlProp250.xml"/><Relationship Id="rId8" Type="http://schemas.openxmlformats.org/officeDocument/2006/relationships/ctrlProp" Target="../ctrlProps/ctrlProp189.xml"/><Relationship Id="rId51" Type="http://schemas.openxmlformats.org/officeDocument/2006/relationships/ctrlProp" Target="../ctrlProps/ctrlProp232.xml"/><Relationship Id="rId3" Type="http://schemas.openxmlformats.org/officeDocument/2006/relationships/vmlDrawing" Target="../drawings/vmlDrawing9.vml"/><Relationship Id="rId12" Type="http://schemas.openxmlformats.org/officeDocument/2006/relationships/ctrlProp" Target="../ctrlProps/ctrlProp193.xml"/><Relationship Id="rId17" Type="http://schemas.openxmlformats.org/officeDocument/2006/relationships/ctrlProp" Target="../ctrlProps/ctrlProp198.xml"/><Relationship Id="rId25" Type="http://schemas.openxmlformats.org/officeDocument/2006/relationships/ctrlProp" Target="../ctrlProps/ctrlProp206.xml"/><Relationship Id="rId33" Type="http://schemas.openxmlformats.org/officeDocument/2006/relationships/ctrlProp" Target="../ctrlProps/ctrlProp214.xml"/><Relationship Id="rId38" Type="http://schemas.openxmlformats.org/officeDocument/2006/relationships/ctrlProp" Target="../ctrlProps/ctrlProp219.xml"/><Relationship Id="rId46" Type="http://schemas.openxmlformats.org/officeDocument/2006/relationships/ctrlProp" Target="../ctrlProps/ctrlProp227.xml"/><Relationship Id="rId59" Type="http://schemas.openxmlformats.org/officeDocument/2006/relationships/ctrlProp" Target="../ctrlProps/ctrlProp240.xml"/><Relationship Id="rId67" Type="http://schemas.openxmlformats.org/officeDocument/2006/relationships/ctrlProp" Target="../ctrlProps/ctrlProp248.xml"/><Relationship Id="rId20" Type="http://schemas.openxmlformats.org/officeDocument/2006/relationships/ctrlProp" Target="../ctrlProps/ctrlProp201.xml"/><Relationship Id="rId41" Type="http://schemas.openxmlformats.org/officeDocument/2006/relationships/ctrlProp" Target="../ctrlProps/ctrlProp222.xml"/><Relationship Id="rId54" Type="http://schemas.openxmlformats.org/officeDocument/2006/relationships/ctrlProp" Target="../ctrlProps/ctrlProp235.xml"/><Relationship Id="rId62" Type="http://schemas.openxmlformats.org/officeDocument/2006/relationships/ctrlProp" Target="../ctrlProps/ctrlProp243.xml"/><Relationship Id="rId70" Type="http://schemas.openxmlformats.org/officeDocument/2006/relationships/ctrlProp" Target="../ctrlProps/ctrlProp251.xml"/><Relationship Id="rId1" Type="http://schemas.openxmlformats.org/officeDocument/2006/relationships/printerSettings" Target="../printerSettings/printerSettings11.bin"/><Relationship Id="rId6" Type="http://schemas.openxmlformats.org/officeDocument/2006/relationships/ctrlProp" Target="../ctrlProps/ctrlProp187.xml"/><Relationship Id="rId15" Type="http://schemas.openxmlformats.org/officeDocument/2006/relationships/ctrlProp" Target="../ctrlProps/ctrlProp196.xml"/><Relationship Id="rId23" Type="http://schemas.openxmlformats.org/officeDocument/2006/relationships/ctrlProp" Target="../ctrlProps/ctrlProp204.xml"/><Relationship Id="rId28" Type="http://schemas.openxmlformats.org/officeDocument/2006/relationships/ctrlProp" Target="../ctrlProps/ctrlProp209.xml"/><Relationship Id="rId36" Type="http://schemas.openxmlformats.org/officeDocument/2006/relationships/ctrlProp" Target="../ctrlProps/ctrlProp217.xml"/><Relationship Id="rId49" Type="http://schemas.openxmlformats.org/officeDocument/2006/relationships/ctrlProp" Target="../ctrlProps/ctrlProp230.xml"/><Relationship Id="rId57" Type="http://schemas.openxmlformats.org/officeDocument/2006/relationships/ctrlProp" Target="../ctrlProps/ctrlProp238.xml"/><Relationship Id="rId10" Type="http://schemas.openxmlformats.org/officeDocument/2006/relationships/ctrlProp" Target="../ctrlProps/ctrlProp191.xml"/><Relationship Id="rId31" Type="http://schemas.openxmlformats.org/officeDocument/2006/relationships/ctrlProp" Target="../ctrlProps/ctrlProp212.xml"/><Relationship Id="rId44" Type="http://schemas.openxmlformats.org/officeDocument/2006/relationships/ctrlProp" Target="../ctrlProps/ctrlProp225.xml"/><Relationship Id="rId52" Type="http://schemas.openxmlformats.org/officeDocument/2006/relationships/ctrlProp" Target="../ctrlProps/ctrlProp233.xml"/><Relationship Id="rId60" Type="http://schemas.openxmlformats.org/officeDocument/2006/relationships/ctrlProp" Target="../ctrlProps/ctrlProp241.xml"/><Relationship Id="rId65" Type="http://schemas.openxmlformats.org/officeDocument/2006/relationships/ctrlProp" Target="../ctrlProps/ctrlProp246.xml"/><Relationship Id="rId4" Type="http://schemas.openxmlformats.org/officeDocument/2006/relationships/ctrlProp" Target="../ctrlProps/ctrlProp185.xml"/><Relationship Id="rId9" Type="http://schemas.openxmlformats.org/officeDocument/2006/relationships/ctrlProp" Target="../ctrlProps/ctrlProp190.xml"/><Relationship Id="rId13" Type="http://schemas.openxmlformats.org/officeDocument/2006/relationships/ctrlProp" Target="../ctrlProps/ctrlProp194.xml"/><Relationship Id="rId18" Type="http://schemas.openxmlformats.org/officeDocument/2006/relationships/ctrlProp" Target="../ctrlProps/ctrlProp199.xml"/><Relationship Id="rId39" Type="http://schemas.openxmlformats.org/officeDocument/2006/relationships/ctrlProp" Target="../ctrlProps/ctrlProp220.xml"/><Relationship Id="rId34" Type="http://schemas.openxmlformats.org/officeDocument/2006/relationships/ctrlProp" Target="../ctrlProps/ctrlProp215.xml"/><Relationship Id="rId50" Type="http://schemas.openxmlformats.org/officeDocument/2006/relationships/ctrlProp" Target="../ctrlProps/ctrlProp231.xml"/><Relationship Id="rId55" Type="http://schemas.openxmlformats.org/officeDocument/2006/relationships/ctrlProp" Target="../ctrlProps/ctrlProp236.xml"/></Relationships>
</file>

<file path=xl/worksheets/_rels/sheet12.xml.rels><?xml version="1.0" encoding="UTF-8" standalone="yes"?>
<Relationships xmlns="http://schemas.openxmlformats.org/package/2006/relationships"><Relationship Id="rId8" Type="http://schemas.openxmlformats.org/officeDocument/2006/relationships/ctrlProp" Target="../ctrlProps/ctrlProp257.xml"/><Relationship Id="rId3" Type="http://schemas.openxmlformats.org/officeDocument/2006/relationships/vmlDrawing" Target="../drawings/vmlDrawing10.vml"/><Relationship Id="rId7" Type="http://schemas.openxmlformats.org/officeDocument/2006/relationships/ctrlProp" Target="../ctrlProps/ctrlProp256.xml"/><Relationship Id="rId2" Type="http://schemas.openxmlformats.org/officeDocument/2006/relationships/drawing" Target="../drawings/drawing9.xml"/><Relationship Id="rId1" Type="http://schemas.openxmlformats.org/officeDocument/2006/relationships/printerSettings" Target="../printerSettings/printerSettings12.bin"/><Relationship Id="rId6" Type="http://schemas.openxmlformats.org/officeDocument/2006/relationships/ctrlProp" Target="../ctrlProps/ctrlProp255.xml"/><Relationship Id="rId11" Type="http://schemas.openxmlformats.org/officeDocument/2006/relationships/ctrlProp" Target="../ctrlProps/ctrlProp260.xml"/><Relationship Id="rId5" Type="http://schemas.openxmlformats.org/officeDocument/2006/relationships/ctrlProp" Target="../ctrlProps/ctrlProp254.xml"/><Relationship Id="rId10" Type="http://schemas.openxmlformats.org/officeDocument/2006/relationships/ctrlProp" Target="../ctrlProps/ctrlProp259.xml"/><Relationship Id="rId4" Type="http://schemas.openxmlformats.org/officeDocument/2006/relationships/ctrlProp" Target="../ctrlProps/ctrlProp253.xml"/><Relationship Id="rId9" Type="http://schemas.openxmlformats.org/officeDocument/2006/relationships/ctrlProp" Target="../ctrlProps/ctrlProp258.xml"/></Relationships>
</file>

<file path=xl/worksheets/_rels/sheet13.xml.rels><?xml version="1.0" encoding="UTF-8" standalone="yes"?>
<Relationships xmlns="http://schemas.openxmlformats.org/package/2006/relationships"><Relationship Id="rId8" Type="http://schemas.openxmlformats.org/officeDocument/2006/relationships/ctrlProp" Target="../ctrlProps/ctrlProp265.xml"/><Relationship Id="rId13" Type="http://schemas.openxmlformats.org/officeDocument/2006/relationships/ctrlProp" Target="../ctrlProps/ctrlProp270.xml"/><Relationship Id="rId3" Type="http://schemas.openxmlformats.org/officeDocument/2006/relationships/vmlDrawing" Target="../drawings/vmlDrawing11.vml"/><Relationship Id="rId7" Type="http://schemas.openxmlformats.org/officeDocument/2006/relationships/ctrlProp" Target="../ctrlProps/ctrlProp264.xml"/><Relationship Id="rId12" Type="http://schemas.openxmlformats.org/officeDocument/2006/relationships/ctrlProp" Target="../ctrlProps/ctrlProp269.xml"/><Relationship Id="rId2" Type="http://schemas.openxmlformats.org/officeDocument/2006/relationships/drawing" Target="../drawings/drawing10.xml"/><Relationship Id="rId1" Type="http://schemas.openxmlformats.org/officeDocument/2006/relationships/printerSettings" Target="../printerSettings/printerSettings13.bin"/><Relationship Id="rId6" Type="http://schemas.openxmlformats.org/officeDocument/2006/relationships/ctrlProp" Target="../ctrlProps/ctrlProp263.xml"/><Relationship Id="rId11" Type="http://schemas.openxmlformats.org/officeDocument/2006/relationships/ctrlProp" Target="../ctrlProps/ctrlProp268.xml"/><Relationship Id="rId5" Type="http://schemas.openxmlformats.org/officeDocument/2006/relationships/ctrlProp" Target="../ctrlProps/ctrlProp262.xml"/><Relationship Id="rId15" Type="http://schemas.openxmlformats.org/officeDocument/2006/relationships/ctrlProp" Target="../ctrlProps/ctrlProp272.xml"/><Relationship Id="rId10" Type="http://schemas.openxmlformats.org/officeDocument/2006/relationships/ctrlProp" Target="../ctrlProps/ctrlProp267.xml"/><Relationship Id="rId4" Type="http://schemas.openxmlformats.org/officeDocument/2006/relationships/ctrlProp" Target="../ctrlProps/ctrlProp261.xml"/><Relationship Id="rId9" Type="http://schemas.openxmlformats.org/officeDocument/2006/relationships/ctrlProp" Target="../ctrlProps/ctrlProp266.xml"/><Relationship Id="rId14" Type="http://schemas.openxmlformats.org/officeDocument/2006/relationships/ctrlProp" Target="../ctrlProps/ctrlProp271.x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3" Type="http://schemas.openxmlformats.org/officeDocument/2006/relationships/ctrlProp" Target="../ctrlProps/ctrlProp282.xml"/><Relationship Id="rId18" Type="http://schemas.openxmlformats.org/officeDocument/2006/relationships/ctrlProp" Target="../ctrlProps/ctrlProp287.xml"/><Relationship Id="rId26" Type="http://schemas.openxmlformats.org/officeDocument/2006/relationships/ctrlProp" Target="../ctrlProps/ctrlProp295.xml"/><Relationship Id="rId21" Type="http://schemas.openxmlformats.org/officeDocument/2006/relationships/ctrlProp" Target="../ctrlProps/ctrlProp290.xml"/><Relationship Id="rId34" Type="http://schemas.openxmlformats.org/officeDocument/2006/relationships/ctrlProp" Target="../ctrlProps/ctrlProp303.xml"/><Relationship Id="rId7" Type="http://schemas.openxmlformats.org/officeDocument/2006/relationships/ctrlProp" Target="../ctrlProps/ctrlProp276.xml"/><Relationship Id="rId12" Type="http://schemas.openxmlformats.org/officeDocument/2006/relationships/ctrlProp" Target="../ctrlProps/ctrlProp281.xml"/><Relationship Id="rId17" Type="http://schemas.openxmlformats.org/officeDocument/2006/relationships/ctrlProp" Target="../ctrlProps/ctrlProp286.xml"/><Relationship Id="rId25" Type="http://schemas.openxmlformats.org/officeDocument/2006/relationships/ctrlProp" Target="../ctrlProps/ctrlProp294.xml"/><Relationship Id="rId33" Type="http://schemas.openxmlformats.org/officeDocument/2006/relationships/ctrlProp" Target="../ctrlProps/ctrlProp302.xml"/><Relationship Id="rId2" Type="http://schemas.openxmlformats.org/officeDocument/2006/relationships/drawing" Target="../drawings/drawing11.xml"/><Relationship Id="rId16" Type="http://schemas.openxmlformats.org/officeDocument/2006/relationships/ctrlProp" Target="../ctrlProps/ctrlProp285.xml"/><Relationship Id="rId20" Type="http://schemas.openxmlformats.org/officeDocument/2006/relationships/ctrlProp" Target="../ctrlProps/ctrlProp289.xml"/><Relationship Id="rId29" Type="http://schemas.openxmlformats.org/officeDocument/2006/relationships/ctrlProp" Target="../ctrlProps/ctrlProp298.xml"/><Relationship Id="rId1" Type="http://schemas.openxmlformats.org/officeDocument/2006/relationships/printerSettings" Target="../printerSettings/printerSettings15.bin"/><Relationship Id="rId6" Type="http://schemas.openxmlformats.org/officeDocument/2006/relationships/ctrlProp" Target="../ctrlProps/ctrlProp275.xml"/><Relationship Id="rId11" Type="http://schemas.openxmlformats.org/officeDocument/2006/relationships/ctrlProp" Target="../ctrlProps/ctrlProp280.xml"/><Relationship Id="rId24" Type="http://schemas.openxmlformats.org/officeDocument/2006/relationships/ctrlProp" Target="../ctrlProps/ctrlProp293.xml"/><Relationship Id="rId32" Type="http://schemas.openxmlformats.org/officeDocument/2006/relationships/ctrlProp" Target="../ctrlProps/ctrlProp301.xml"/><Relationship Id="rId37" Type="http://schemas.openxmlformats.org/officeDocument/2006/relationships/ctrlProp" Target="../ctrlProps/ctrlProp306.xml"/><Relationship Id="rId5" Type="http://schemas.openxmlformats.org/officeDocument/2006/relationships/ctrlProp" Target="../ctrlProps/ctrlProp274.xml"/><Relationship Id="rId15" Type="http://schemas.openxmlformats.org/officeDocument/2006/relationships/ctrlProp" Target="../ctrlProps/ctrlProp284.xml"/><Relationship Id="rId23" Type="http://schemas.openxmlformats.org/officeDocument/2006/relationships/ctrlProp" Target="../ctrlProps/ctrlProp292.xml"/><Relationship Id="rId28" Type="http://schemas.openxmlformats.org/officeDocument/2006/relationships/ctrlProp" Target="../ctrlProps/ctrlProp297.xml"/><Relationship Id="rId36" Type="http://schemas.openxmlformats.org/officeDocument/2006/relationships/ctrlProp" Target="../ctrlProps/ctrlProp305.xml"/><Relationship Id="rId10" Type="http://schemas.openxmlformats.org/officeDocument/2006/relationships/ctrlProp" Target="../ctrlProps/ctrlProp279.xml"/><Relationship Id="rId19" Type="http://schemas.openxmlformats.org/officeDocument/2006/relationships/ctrlProp" Target="../ctrlProps/ctrlProp288.xml"/><Relationship Id="rId31" Type="http://schemas.openxmlformats.org/officeDocument/2006/relationships/ctrlProp" Target="../ctrlProps/ctrlProp300.xml"/><Relationship Id="rId4" Type="http://schemas.openxmlformats.org/officeDocument/2006/relationships/ctrlProp" Target="../ctrlProps/ctrlProp273.xml"/><Relationship Id="rId9" Type="http://schemas.openxmlformats.org/officeDocument/2006/relationships/ctrlProp" Target="../ctrlProps/ctrlProp278.xml"/><Relationship Id="rId14" Type="http://schemas.openxmlformats.org/officeDocument/2006/relationships/ctrlProp" Target="../ctrlProps/ctrlProp283.xml"/><Relationship Id="rId22" Type="http://schemas.openxmlformats.org/officeDocument/2006/relationships/ctrlProp" Target="../ctrlProps/ctrlProp291.xml"/><Relationship Id="rId27" Type="http://schemas.openxmlformats.org/officeDocument/2006/relationships/ctrlProp" Target="../ctrlProps/ctrlProp296.xml"/><Relationship Id="rId30" Type="http://schemas.openxmlformats.org/officeDocument/2006/relationships/ctrlProp" Target="../ctrlProps/ctrlProp299.xml"/><Relationship Id="rId35" Type="http://schemas.openxmlformats.org/officeDocument/2006/relationships/ctrlProp" Target="../ctrlProps/ctrlProp304.xml"/><Relationship Id="rId8" Type="http://schemas.openxmlformats.org/officeDocument/2006/relationships/ctrlProp" Target="../ctrlProps/ctrlProp277.xml"/><Relationship Id="rId3" Type="http://schemas.openxmlformats.org/officeDocument/2006/relationships/vmlDrawing" Target="../drawings/vmlDrawing12.vml"/></Relationships>
</file>

<file path=xl/worksheets/_rels/sheet16.xml.rels><?xml version="1.0" encoding="UTF-8" standalone="yes"?>
<Relationships xmlns="http://schemas.openxmlformats.org/package/2006/relationships"><Relationship Id="rId8" Type="http://schemas.openxmlformats.org/officeDocument/2006/relationships/ctrlProp" Target="../ctrlProps/ctrlProp311.xml"/><Relationship Id="rId13" Type="http://schemas.openxmlformats.org/officeDocument/2006/relationships/ctrlProp" Target="../ctrlProps/ctrlProp316.xml"/><Relationship Id="rId18" Type="http://schemas.openxmlformats.org/officeDocument/2006/relationships/ctrlProp" Target="../ctrlProps/ctrlProp321.xml"/><Relationship Id="rId3" Type="http://schemas.openxmlformats.org/officeDocument/2006/relationships/vmlDrawing" Target="../drawings/vmlDrawing13.vml"/><Relationship Id="rId21" Type="http://schemas.openxmlformats.org/officeDocument/2006/relationships/ctrlProp" Target="../ctrlProps/ctrlProp324.xml"/><Relationship Id="rId7" Type="http://schemas.openxmlformats.org/officeDocument/2006/relationships/ctrlProp" Target="../ctrlProps/ctrlProp310.xml"/><Relationship Id="rId12" Type="http://schemas.openxmlformats.org/officeDocument/2006/relationships/ctrlProp" Target="../ctrlProps/ctrlProp315.xml"/><Relationship Id="rId17" Type="http://schemas.openxmlformats.org/officeDocument/2006/relationships/ctrlProp" Target="../ctrlProps/ctrlProp320.xml"/><Relationship Id="rId2" Type="http://schemas.openxmlformats.org/officeDocument/2006/relationships/drawing" Target="../drawings/drawing12.xml"/><Relationship Id="rId16" Type="http://schemas.openxmlformats.org/officeDocument/2006/relationships/ctrlProp" Target="../ctrlProps/ctrlProp319.xml"/><Relationship Id="rId20" Type="http://schemas.openxmlformats.org/officeDocument/2006/relationships/ctrlProp" Target="../ctrlProps/ctrlProp323.xml"/><Relationship Id="rId1" Type="http://schemas.openxmlformats.org/officeDocument/2006/relationships/printerSettings" Target="../printerSettings/printerSettings16.bin"/><Relationship Id="rId6" Type="http://schemas.openxmlformats.org/officeDocument/2006/relationships/ctrlProp" Target="../ctrlProps/ctrlProp309.xml"/><Relationship Id="rId11" Type="http://schemas.openxmlformats.org/officeDocument/2006/relationships/ctrlProp" Target="../ctrlProps/ctrlProp314.xml"/><Relationship Id="rId5" Type="http://schemas.openxmlformats.org/officeDocument/2006/relationships/ctrlProp" Target="../ctrlProps/ctrlProp308.xml"/><Relationship Id="rId15" Type="http://schemas.openxmlformats.org/officeDocument/2006/relationships/ctrlProp" Target="../ctrlProps/ctrlProp318.xml"/><Relationship Id="rId10" Type="http://schemas.openxmlformats.org/officeDocument/2006/relationships/ctrlProp" Target="../ctrlProps/ctrlProp313.xml"/><Relationship Id="rId19" Type="http://schemas.openxmlformats.org/officeDocument/2006/relationships/ctrlProp" Target="../ctrlProps/ctrlProp322.xml"/><Relationship Id="rId4" Type="http://schemas.openxmlformats.org/officeDocument/2006/relationships/ctrlProp" Target="../ctrlProps/ctrlProp307.xml"/><Relationship Id="rId9" Type="http://schemas.openxmlformats.org/officeDocument/2006/relationships/ctrlProp" Target="../ctrlProps/ctrlProp312.xml"/><Relationship Id="rId14" Type="http://schemas.openxmlformats.org/officeDocument/2006/relationships/ctrlProp" Target="../ctrlProps/ctrlProp317.xml"/></Relationships>
</file>

<file path=xl/worksheets/_rels/sheet17.xml.rels><?xml version="1.0" encoding="UTF-8" standalone="yes"?>
<Relationships xmlns="http://schemas.openxmlformats.org/package/2006/relationships"><Relationship Id="rId8" Type="http://schemas.openxmlformats.org/officeDocument/2006/relationships/ctrlProp" Target="../ctrlProps/ctrlProp329.xml"/><Relationship Id="rId13" Type="http://schemas.openxmlformats.org/officeDocument/2006/relationships/ctrlProp" Target="../ctrlProps/ctrlProp334.xml"/><Relationship Id="rId18" Type="http://schemas.openxmlformats.org/officeDocument/2006/relationships/ctrlProp" Target="../ctrlProps/ctrlProp339.xml"/><Relationship Id="rId26" Type="http://schemas.openxmlformats.org/officeDocument/2006/relationships/ctrlProp" Target="../ctrlProps/ctrlProp347.xml"/><Relationship Id="rId3" Type="http://schemas.openxmlformats.org/officeDocument/2006/relationships/vmlDrawing" Target="../drawings/vmlDrawing14.vml"/><Relationship Id="rId21" Type="http://schemas.openxmlformats.org/officeDocument/2006/relationships/ctrlProp" Target="../ctrlProps/ctrlProp342.xml"/><Relationship Id="rId7" Type="http://schemas.openxmlformats.org/officeDocument/2006/relationships/ctrlProp" Target="../ctrlProps/ctrlProp328.xml"/><Relationship Id="rId12" Type="http://schemas.openxmlformats.org/officeDocument/2006/relationships/ctrlProp" Target="../ctrlProps/ctrlProp333.xml"/><Relationship Id="rId17" Type="http://schemas.openxmlformats.org/officeDocument/2006/relationships/ctrlProp" Target="../ctrlProps/ctrlProp338.xml"/><Relationship Id="rId25" Type="http://schemas.openxmlformats.org/officeDocument/2006/relationships/ctrlProp" Target="../ctrlProps/ctrlProp346.xml"/><Relationship Id="rId2" Type="http://schemas.openxmlformats.org/officeDocument/2006/relationships/drawing" Target="../drawings/drawing13.xml"/><Relationship Id="rId16" Type="http://schemas.openxmlformats.org/officeDocument/2006/relationships/ctrlProp" Target="../ctrlProps/ctrlProp337.xml"/><Relationship Id="rId20" Type="http://schemas.openxmlformats.org/officeDocument/2006/relationships/ctrlProp" Target="../ctrlProps/ctrlProp341.xml"/><Relationship Id="rId29" Type="http://schemas.openxmlformats.org/officeDocument/2006/relationships/ctrlProp" Target="../ctrlProps/ctrlProp350.xml"/><Relationship Id="rId1" Type="http://schemas.openxmlformats.org/officeDocument/2006/relationships/printerSettings" Target="../printerSettings/printerSettings17.bin"/><Relationship Id="rId6" Type="http://schemas.openxmlformats.org/officeDocument/2006/relationships/ctrlProp" Target="../ctrlProps/ctrlProp327.xml"/><Relationship Id="rId11" Type="http://schemas.openxmlformats.org/officeDocument/2006/relationships/ctrlProp" Target="../ctrlProps/ctrlProp332.xml"/><Relationship Id="rId24" Type="http://schemas.openxmlformats.org/officeDocument/2006/relationships/ctrlProp" Target="../ctrlProps/ctrlProp345.xml"/><Relationship Id="rId5" Type="http://schemas.openxmlformats.org/officeDocument/2006/relationships/ctrlProp" Target="../ctrlProps/ctrlProp326.xml"/><Relationship Id="rId15" Type="http://schemas.openxmlformats.org/officeDocument/2006/relationships/ctrlProp" Target="../ctrlProps/ctrlProp336.xml"/><Relationship Id="rId23" Type="http://schemas.openxmlformats.org/officeDocument/2006/relationships/ctrlProp" Target="../ctrlProps/ctrlProp344.xml"/><Relationship Id="rId28" Type="http://schemas.openxmlformats.org/officeDocument/2006/relationships/ctrlProp" Target="../ctrlProps/ctrlProp349.xml"/><Relationship Id="rId10" Type="http://schemas.openxmlformats.org/officeDocument/2006/relationships/ctrlProp" Target="../ctrlProps/ctrlProp331.xml"/><Relationship Id="rId19" Type="http://schemas.openxmlformats.org/officeDocument/2006/relationships/ctrlProp" Target="../ctrlProps/ctrlProp340.xml"/><Relationship Id="rId4" Type="http://schemas.openxmlformats.org/officeDocument/2006/relationships/ctrlProp" Target="../ctrlProps/ctrlProp325.xml"/><Relationship Id="rId9" Type="http://schemas.openxmlformats.org/officeDocument/2006/relationships/ctrlProp" Target="../ctrlProps/ctrlProp330.xml"/><Relationship Id="rId14" Type="http://schemas.openxmlformats.org/officeDocument/2006/relationships/ctrlProp" Target="../ctrlProps/ctrlProp335.xml"/><Relationship Id="rId22" Type="http://schemas.openxmlformats.org/officeDocument/2006/relationships/ctrlProp" Target="../ctrlProps/ctrlProp343.xml"/><Relationship Id="rId27" Type="http://schemas.openxmlformats.org/officeDocument/2006/relationships/ctrlProp" Target="../ctrlProps/ctrlProp348.xml"/></Relationships>
</file>

<file path=xl/worksheets/_rels/sheet18.xml.rels><?xml version="1.0" encoding="UTF-8" standalone="yes"?>
<Relationships xmlns="http://schemas.openxmlformats.org/package/2006/relationships"><Relationship Id="rId8" Type="http://schemas.openxmlformats.org/officeDocument/2006/relationships/ctrlProp" Target="../ctrlProps/ctrlProp355.xml"/><Relationship Id="rId13" Type="http://schemas.openxmlformats.org/officeDocument/2006/relationships/ctrlProp" Target="../ctrlProps/ctrlProp360.xml"/><Relationship Id="rId18" Type="http://schemas.openxmlformats.org/officeDocument/2006/relationships/ctrlProp" Target="../ctrlProps/ctrlProp365.xml"/><Relationship Id="rId26" Type="http://schemas.openxmlformats.org/officeDocument/2006/relationships/ctrlProp" Target="../ctrlProps/ctrlProp373.xml"/><Relationship Id="rId3" Type="http://schemas.openxmlformats.org/officeDocument/2006/relationships/vmlDrawing" Target="../drawings/vmlDrawing15.vml"/><Relationship Id="rId21" Type="http://schemas.openxmlformats.org/officeDocument/2006/relationships/ctrlProp" Target="../ctrlProps/ctrlProp368.xml"/><Relationship Id="rId7" Type="http://schemas.openxmlformats.org/officeDocument/2006/relationships/ctrlProp" Target="../ctrlProps/ctrlProp354.xml"/><Relationship Id="rId12" Type="http://schemas.openxmlformats.org/officeDocument/2006/relationships/ctrlProp" Target="../ctrlProps/ctrlProp359.xml"/><Relationship Id="rId17" Type="http://schemas.openxmlformats.org/officeDocument/2006/relationships/ctrlProp" Target="../ctrlProps/ctrlProp364.xml"/><Relationship Id="rId25" Type="http://schemas.openxmlformats.org/officeDocument/2006/relationships/ctrlProp" Target="../ctrlProps/ctrlProp372.xml"/><Relationship Id="rId2" Type="http://schemas.openxmlformats.org/officeDocument/2006/relationships/drawing" Target="../drawings/drawing14.xml"/><Relationship Id="rId16" Type="http://schemas.openxmlformats.org/officeDocument/2006/relationships/ctrlProp" Target="../ctrlProps/ctrlProp363.xml"/><Relationship Id="rId20" Type="http://schemas.openxmlformats.org/officeDocument/2006/relationships/ctrlProp" Target="../ctrlProps/ctrlProp367.xml"/><Relationship Id="rId29" Type="http://schemas.openxmlformats.org/officeDocument/2006/relationships/ctrlProp" Target="../ctrlProps/ctrlProp376.xml"/><Relationship Id="rId1" Type="http://schemas.openxmlformats.org/officeDocument/2006/relationships/printerSettings" Target="../printerSettings/printerSettings18.bin"/><Relationship Id="rId6" Type="http://schemas.openxmlformats.org/officeDocument/2006/relationships/ctrlProp" Target="../ctrlProps/ctrlProp353.xml"/><Relationship Id="rId11" Type="http://schemas.openxmlformats.org/officeDocument/2006/relationships/ctrlProp" Target="../ctrlProps/ctrlProp358.xml"/><Relationship Id="rId24" Type="http://schemas.openxmlformats.org/officeDocument/2006/relationships/ctrlProp" Target="../ctrlProps/ctrlProp371.xml"/><Relationship Id="rId5" Type="http://schemas.openxmlformats.org/officeDocument/2006/relationships/ctrlProp" Target="../ctrlProps/ctrlProp352.xml"/><Relationship Id="rId15" Type="http://schemas.openxmlformats.org/officeDocument/2006/relationships/ctrlProp" Target="../ctrlProps/ctrlProp362.xml"/><Relationship Id="rId23" Type="http://schemas.openxmlformats.org/officeDocument/2006/relationships/ctrlProp" Target="../ctrlProps/ctrlProp370.xml"/><Relationship Id="rId28" Type="http://schemas.openxmlformats.org/officeDocument/2006/relationships/ctrlProp" Target="../ctrlProps/ctrlProp375.xml"/><Relationship Id="rId10" Type="http://schemas.openxmlformats.org/officeDocument/2006/relationships/ctrlProp" Target="../ctrlProps/ctrlProp357.xml"/><Relationship Id="rId19" Type="http://schemas.openxmlformats.org/officeDocument/2006/relationships/ctrlProp" Target="../ctrlProps/ctrlProp366.xml"/><Relationship Id="rId4" Type="http://schemas.openxmlformats.org/officeDocument/2006/relationships/ctrlProp" Target="../ctrlProps/ctrlProp351.xml"/><Relationship Id="rId9" Type="http://schemas.openxmlformats.org/officeDocument/2006/relationships/ctrlProp" Target="../ctrlProps/ctrlProp356.xml"/><Relationship Id="rId14" Type="http://schemas.openxmlformats.org/officeDocument/2006/relationships/ctrlProp" Target="../ctrlProps/ctrlProp361.xml"/><Relationship Id="rId22" Type="http://schemas.openxmlformats.org/officeDocument/2006/relationships/ctrlProp" Target="../ctrlProps/ctrlProp369.xml"/><Relationship Id="rId27" Type="http://schemas.openxmlformats.org/officeDocument/2006/relationships/ctrlProp" Target="../ctrlProps/ctrlProp374.xml"/></Relationships>
</file>

<file path=xl/worksheets/_rels/sheet19.xml.rels><?xml version="1.0" encoding="UTF-8" standalone="yes"?>
<Relationships xmlns="http://schemas.openxmlformats.org/package/2006/relationships"><Relationship Id="rId13" Type="http://schemas.openxmlformats.org/officeDocument/2006/relationships/ctrlProp" Target="../ctrlProps/ctrlProp386.xml"/><Relationship Id="rId18" Type="http://schemas.openxmlformats.org/officeDocument/2006/relationships/ctrlProp" Target="../ctrlProps/ctrlProp391.xml"/><Relationship Id="rId26" Type="http://schemas.openxmlformats.org/officeDocument/2006/relationships/ctrlProp" Target="../ctrlProps/ctrlProp399.xml"/><Relationship Id="rId3" Type="http://schemas.openxmlformats.org/officeDocument/2006/relationships/vmlDrawing" Target="../drawings/vmlDrawing16.vml"/><Relationship Id="rId21" Type="http://schemas.openxmlformats.org/officeDocument/2006/relationships/ctrlProp" Target="../ctrlProps/ctrlProp394.xml"/><Relationship Id="rId34" Type="http://schemas.openxmlformats.org/officeDocument/2006/relationships/ctrlProp" Target="../ctrlProps/ctrlProp407.xml"/><Relationship Id="rId7" Type="http://schemas.openxmlformats.org/officeDocument/2006/relationships/ctrlProp" Target="../ctrlProps/ctrlProp380.xml"/><Relationship Id="rId12" Type="http://schemas.openxmlformats.org/officeDocument/2006/relationships/ctrlProp" Target="../ctrlProps/ctrlProp385.xml"/><Relationship Id="rId17" Type="http://schemas.openxmlformats.org/officeDocument/2006/relationships/ctrlProp" Target="../ctrlProps/ctrlProp390.xml"/><Relationship Id="rId25" Type="http://schemas.openxmlformats.org/officeDocument/2006/relationships/ctrlProp" Target="../ctrlProps/ctrlProp398.xml"/><Relationship Id="rId33" Type="http://schemas.openxmlformats.org/officeDocument/2006/relationships/ctrlProp" Target="../ctrlProps/ctrlProp406.xml"/><Relationship Id="rId2" Type="http://schemas.openxmlformats.org/officeDocument/2006/relationships/drawing" Target="../drawings/drawing15.xml"/><Relationship Id="rId16" Type="http://schemas.openxmlformats.org/officeDocument/2006/relationships/ctrlProp" Target="../ctrlProps/ctrlProp389.xml"/><Relationship Id="rId20" Type="http://schemas.openxmlformats.org/officeDocument/2006/relationships/ctrlProp" Target="../ctrlProps/ctrlProp393.xml"/><Relationship Id="rId29" Type="http://schemas.openxmlformats.org/officeDocument/2006/relationships/ctrlProp" Target="../ctrlProps/ctrlProp402.xml"/><Relationship Id="rId1" Type="http://schemas.openxmlformats.org/officeDocument/2006/relationships/printerSettings" Target="../printerSettings/printerSettings19.bin"/><Relationship Id="rId6" Type="http://schemas.openxmlformats.org/officeDocument/2006/relationships/ctrlProp" Target="../ctrlProps/ctrlProp379.xml"/><Relationship Id="rId11" Type="http://schemas.openxmlformats.org/officeDocument/2006/relationships/ctrlProp" Target="../ctrlProps/ctrlProp384.xml"/><Relationship Id="rId24" Type="http://schemas.openxmlformats.org/officeDocument/2006/relationships/ctrlProp" Target="../ctrlProps/ctrlProp397.xml"/><Relationship Id="rId32" Type="http://schemas.openxmlformats.org/officeDocument/2006/relationships/ctrlProp" Target="../ctrlProps/ctrlProp405.xml"/><Relationship Id="rId5" Type="http://schemas.openxmlformats.org/officeDocument/2006/relationships/ctrlProp" Target="../ctrlProps/ctrlProp378.xml"/><Relationship Id="rId15" Type="http://schemas.openxmlformats.org/officeDocument/2006/relationships/ctrlProp" Target="../ctrlProps/ctrlProp388.xml"/><Relationship Id="rId23" Type="http://schemas.openxmlformats.org/officeDocument/2006/relationships/ctrlProp" Target="../ctrlProps/ctrlProp396.xml"/><Relationship Id="rId28" Type="http://schemas.openxmlformats.org/officeDocument/2006/relationships/ctrlProp" Target="../ctrlProps/ctrlProp401.xml"/><Relationship Id="rId36" Type="http://schemas.openxmlformats.org/officeDocument/2006/relationships/ctrlProp" Target="../ctrlProps/ctrlProp409.xml"/><Relationship Id="rId10" Type="http://schemas.openxmlformats.org/officeDocument/2006/relationships/ctrlProp" Target="../ctrlProps/ctrlProp383.xml"/><Relationship Id="rId19" Type="http://schemas.openxmlformats.org/officeDocument/2006/relationships/ctrlProp" Target="../ctrlProps/ctrlProp392.xml"/><Relationship Id="rId31" Type="http://schemas.openxmlformats.org/officeDocument/2006/relationships/ctrlProp" Target="../ctrlProps/ctrlProp404.xml"/><Relationship Id="rId4" Type="http://schemas.openxmlformats.org/officeDocument/2006/relationships/ctrlProp" Target="../ctrlProps/ctrlProp377.xml"/><Relationship Id="rId9" Type="http://schemas.openxmlformats.org/officeDocument/2006/relationships/ctrlProp" Target="../ctrlProps/ctrlProp382.xml"/><Relationship Id="rId14" Type="http://schemas.openxmlformats.org/officeDocument/2006/relationships/ctrlProp" Target="../ctrlProps/ctrlProp387.xml"/><Relationship Id="rId22" Type="http://schemas.openxmlformats.org/officeDocument/2006/relationships/ctrlProp" Target="../ctrlProps/ctrlProp395.xml"/><Relationship Id="rId27" Type="http://schemas.openxmlformats.org/officeDocument/2006/relationships/ctrlProp" Target="../ctrlProps/ctrlProp400.xml"/><Relationship Id="rId30" Type="http://schemas.openxmlformats.org/officeDocument/2006/relationships/ctrlProp" Target="../ctrlProps/ctrlProp403.xml"/><Relationship Id="rId35" Type="http://schemas.openxmlformats.org/officeDocument/2006/relationships/ctrlProp" Target="../ctrlProps/ctrlProp408.xml"/><Relationship Id="rId8" Type="http://schemas.openxmlformats.org/officeDocument/2006/relationships/ctrlProp" Target="../ctrlProps/ctrlProp38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8" Type="http://schemas.openxmlformats.org/officeDocument/2006/relationships/ctrlProp" Target="../ctrlProps/ctrlProp414.xml"/><Relationship Id="rId13" Type="http://schemas.openxmlformats.org/officeDocument/2006/relationships/ctrlProp" Target="../ctrlProps/ctrlProp419.xml"/><Relationship Id="rId18" Type="http://schemas.openxmlformats.org/officeDocument/2006/relationships/ctrlProp" Target="../ctrlProps/ctrlProp424.xml"/><Relationship Id="rId26" Type="http://schemas.openxmlformats.org/officeDocument/2006/relationships/ctrlProp" Target="../ctrlProps/ctrlProp432.xml"/><Relationship Id="rId3" Type="http://schemas.openxmlformats.org/officeDocument/2006/relationships/vmlDrawing" Target="../drawings/vmlDrawing17.vml"/><Relationship Id="rId21" Type="http://schemas.openxmlformats.org/officeDocument/2006/relationships/ctrlProp" Target="../ctrlProps/ctrlProp427.xml"/><Relationship Id="rId7" Type="http://schemas.openxmlformats.org/officeDocument/2006/relationships/ctrlProp" Target="../ctrlProps/ctrlProp413.xml"/><Relationship Id="rId12" Type="http://schemas.openxmlformats.org/officeDocument/2006/relationships/ctrlProp" Target="../ctrlProps/ctrlProp418.xml"/><Relationship Id="rId17" Type="http://schemas.openxmlformats.org/officeDocument/2006/relationships/ctrlProp" Target="../ctrlProps/ctrlProp423.xml"/><Relationship Id="rId25" Type="http://schemas.openxmlformats.org/officeDocument/2006/relationships/ctrlProp" Target="../ctrlProps/ctrlProp431.xml"/><Relationship Id="rId2" Type="http://schemas.openxmlformats.org/officeDocument/2006/relationships/drawing" Target="../drawings/drawing16.xml"/><Relationship Id="rId16" Type="http://schemas.openxmlformats.org/officeDocument/2006/relationships/ctrlProp" Target="../ctrlProps/ctrlProp422.xml"/><Relationship Id="rId20" Type="http://schemas.openxmlformats.org/officeDocument/2006/relationships/ctrlProp" Target="../ctrlProps/ctrlProp426.xml"/><Relationship Id="rId29" Type="http://schemas.openxmlformats.org/officeDocument/2006/relationships/ctrlProp" Target="../ctrlProps/ctrlProp435.xml"/><Relationship Id="rId1" Type="http://schemas.openxmlformats.org/officeDocument/2006/relationships/printerSettings" Target="../printerSettings/printerSettings20.bin"/><Relationship Id="rId6" Type="http://schemas.openxmlformats.org/officeDocument/2006/relationships/ctrlProp" Target="../ctrlProps/ctrlProp412.xml"/><Relationship Id="rId11" Type="http://schemas.openxmlformats.org/officeDocument/2006/relationships/ctrlProp" Target="../ctrlProps/ctrlProp417.xml"/><Relationship Id="rId24" Type="http://schemas.openxmlformats.org/officeDocument/2006/relationships/ctrlProp" Target="../ctrlProps/ctrlProp430.xml"/><Relationship Id="rId5" Type="http://schemas.openxmlformats.org/officeDocument/2006/relationships/ctrlProp" Target="../ctrlProps/ctrlProp411.xml"/><Relationship Id="rId15" Type="http://schemas.openxmlformats.org/officeDocument/2006/relationships/ctrlProp" Target="../ctrlProps/ctrlProp421.xml"/><Relationship Id="rId23" Type="http://schemas.openxmlformats.org/officeDocument/2006/relationships/ctrlProp" Target="../ctrlProps/ctrlProp429.xml"/><Relationship Id="rId28" Type="http://schemas.openxmlformats.org/officeDocument/2006/relationships/ctrlProp" Target="../ctrlProps/ctrlProp434.xml"/><Relationship Id="rId10" Type="http://schemas.openxmlformats.org/officeDocument/2006/relationships/ctrlProp" Target="../ctrlProps/ctrlProp416.xml"/><Relationship Id="rId19" Type="http://schemas.openxmlformats.org/officeDocument/2006/relationships/ctrlProp" Target="../ctrlProps/ctrlProp425.xml"/><Relationship Id="rId4" Type="http://schemas.openxmlformats.org/officeDocument/2006/relationships/ctrlProp" Target="../ctrlProps/ctrlProp410.xml"/><Relationship Id="rId9" Type="http://schemas.openxmlformats.org/officeDocument/2006/relationships/ctrlProp" Target="../ctrlProps/ctrlProp415.xml"/><Relationship Id="rId14" Type="http://schemas.openxmlformats.org/officeDocument/2006/relationships/ctrlProp" Target="../ctrlProps/ctrlProp420.xml"/><Relationship Id="rId22" Type="http://schemas.openxmlformats.org/officeDocument/2006/relationships/ctrlProp" Target="../ctrlProps/ctrlProp428.xml"/><Relationship Id="rId27" Type="http://schemas.openxmlformats.org/officeDocument/2006/relationships/ctrlProp" Target="../ctrlProps/ctrlProp433.xml"/></Relationships>
</file>

<file path=xl/worksheets/_rels/sheet21.xml.rels><?xml version="1.0" encoding="UTF-8" standalone="yes"?>
<Relationships xmlns="http://schemas.openxmlformats.org/package/2006/relationships"><Relationship Id="rId13" Type="http://schemas.openxmlformats.org/officeDocument/2006/relationships/ctrlProp" Target="../ctrlProps/ctrlProp445.xml"/><Relationship Id="rId18" Type="http://schemas.openxmlformats.org/officeDocument/2006/relationships/ctrlProp" Target="../ctrlProps/ctrlProp450.xml"/><Relationship Id="rId26" Type="http://schemas.openxmlformats.org/officeDocument/2006/relationships/ctrlProp" Target="../ctrlProps/ctrlProp458.xml"/><Relationship Id="rId39" Type="http://schemas.openxmlformats.org/officeDocument/2006/relationships/ctrlProp" Target="../ctrlProps/ctrlProp471.xml"/><Relationship Id="rId21" Type="http://schemas.openxmlformats.org/officeDocument/2006/relationships/ctrlProp" Target="../ctrlProps/ctrlProp453.xml"/><Relationship Id="rId34" Type="http://schemas.openxmlformats.org/officeDocument/2006/relationships/ctrlProp" Target="../ctrlProps/ctrlProp466.xml"/><Relationship Id="rId42" Type="http://schemas.openxmlformats.org/officeDocument/2006/relationships/ctrlProp" Target="../ctrlProps/ctrlProp474.xml"/><Relationship Id="rId7" Type="http://schemas.openxmlformats.org/officeDocument/2006/relationships/ctrlProp" Target="../ctrlProps/ctrlProp439.xml"/><Relationship Id="rId2" Type="http://schemas.openxmlformats.org/officeDocument/2006/relationships/drawing" Target="../drawings/drawing17.xml"/><Relationship Id="rId16" Type="http://schemas.openxmlformats.org/officeDocument/2006/relationships/ctrlProp" Target="../ctrlProps/ctrlProp448.xml"/><Relationship Id="rId20" Type="http://schemas.openxmlformats.org/officeDocument/2006/relationships/ctrlProp" Target="../ctrlProps/ctrlProp452.xml"/><Relationship Id="rId29" Type="http://schemas.openxmlformats.org/officeDocument/2006/relationships/ctrlProp" Target="../ctrlProps/ctrlProp461.xml"/><Relationship Id="rId41" Type="http://schemas.openxmlformats.org/officeDocument/2006/relationships/ctrlProp" Target="../ctrlProps/ctrlProp473.xml"/><Relationship Id="rId1" Type="http://schemas.openxmlformats.org/officeDocument/2006/relationships/printerSettings" Target="../printerSettings/printerSettings21.bin"/><Relationship Id="rId6" Type="http://schemas.openxmlformats.org/officeDocument/2006/relationships/ctrlProp" Target="../ctrlProps/ctrlProp438.xml"/><Relationship Id="rId11" Type="http://schemas.openxmlformats.org/officeDocument/2006/relationships/ctrlProp" Target="../ctrlProps/ctrlProp443.xml"/><Relationship Id="rId24" Type="http://schemas.openxmlformats.org/officeDocument/2006/relationships/ctrlProp" Target="../ctrlProps/ctrlProp456.xml"/><Relationship Id="rId32" Type="http://schemas.openxmlformats.org/officeDocument/2006/relationships/ctrlProp" Target="../ctrlProps/ctrlProp464.xml"/><Relationship Id="rId37" Type="http://schemas.openxmlformats.org/officeDocument/2006/relationships/ctrlProp" Target="../ctrlProps/ctrlProp469.xml"/><Relationship Id="rId40" Type="http://schemas.openxmlformats.org/officeDocument/2006/relationships/ctrlProp" Target="../ctrlProps/ctrlProp472.xml"/><Relationship Id="rId5" Type="http://schemas.openxmlformats.org/officeDocument/2006/relationships/ctrlProp" Target="../ctrlProps/ctrlProp437.xml"/><Relationship Id="rId15" Type="http://schemas.openxmlformats.org/officeDocument/2006/relationships/ctrlProp" Target="../ctrlProps/ctrlProp447.xml"/><Relationship Id="rId23" Type="http://schemas.openxmlformats.org/officeDocument/2006/relationships/ctrlProp" Target="../ctrlProps/ctrlProp455.xml"/><Relationship Id="rId28" Type="http://schemas.openxmlformats.org/officeDocument/2006/relationships/ctrlProp" Target="../ctrlProps/ctrlProp460.xml"/><Relationship Id="rId36" Type="http://schemas.openxmlformats.org/officeDocument/2006/relationships/ctrlProp" Target="../ctrlProps/ctrlProp468.xml"/><Relationship Id="rId10" Type="http://schemas.openxmlformats.org/officeDocument/2006/relationships/ctrlProp" Target="../ctrlProps/ctrlProp442.xml"/><Relationship Id="rId19" Type="http://schemas.openxmlformats.org/officeDocument/2006/relationships/ctrlProp" Target="../ctrlProps/ctrlProp451.xml"/><Relationship Id="rId31" Type="http://schemas.openxmlformats.org/officeDocument/2006/relationships/ctrlProp" Target="../ctrlProps/ctrlProp463.xml"/><Relationship Id="rId44" Type="http://schemas.openxmlformats.org/officeDocument/2006/relationships/ctrlProp" Target="../ctrlProps/ctrlProp476.xml"/><Relationship Id="rId4" Type="http://schemas.openxmlformats.org/officeDocument/2006/relationships/ctrlProp" Target="../ctrlProps/ctrlProp436.xml"/><Relationship Id="rId9" Type="http://schemas.openxmlformats.org/officeDocument/2006/relationships/ctrlProp" Target="../ctrlProps/ctrlProp441.xml"/><Relationship Id="rId14" Type="http://schemas.openxmlformats.org/officeDocument/2006/relationships/ctrlProp" Target="../ctrlProps/ctrlProp446.xml"/><Relationship Id="rId22" Type="http://schemas.openxmlformats.org/officeDocument/2006/relationships/ctrlProp" Target="../ctrlProps/ctrlProp454.xml"/><Relationship Id="rId27" Type="http://schemas.openxmlformats.org/officeDocument/2006/relationships/ctrlProp" Target="../ctrlProps/ctrlProp459.xml"/><Relationship Id="rId30" Type="http://schemas.openxmlformats.org/officeDocument/2006/relationships/ctrlProp" Target="../ctrlProps/ctrlProp462.xml"/><Relationship Id="rId35" Type="http://schemas.openxmlformats.org/officeDocument/2006/relationships/ctrlProp" Target="../ctrlProps/ctrlProp467.xml"/><Relationship Id="rId43" Type="http://schemas.openxmlformats.org/officeDocument/2006/relationships/ctrlProp" Target="../ctrlProps/ctrlProp475.xml"/><Relationship Id="rId8" Type="http://schemas.openxmlformats.org/officeDocument/2006/relationships/ctrlProp" Target="../ctrlProps/ctrlProp440.xml"/><Relationship Id="rId3" Type="http://schemas.openxmlformats.org/officeDocument/2006/relationships/vmlDrawing" Target="../drawings/vmlDrawing18.vml"/><Relationship Id="rId12" Type="http://schemas.openxmlformats.org/officeDocument/2006/relationships/ctrlProp" Target="../ctrlProps/ctrlProp444.xml"/><Relationship Id="rId17" Type="http://schemas.openxmlformats.org/officeDocument/2006/relationships/ctrlProp" Target="../ctrlProps/ctrlProp449.xml"/><Relationship Id="rId25" Type="http://schemas.openxmlformats.org/officeDocument/2006/relationships/ctrlProp" Target="../ctrlProps/ctrlProp457.xml"/><Relationship Id="rId33" Type="http://schemas.openxmlformats.org/officeDocument/2006/relationships/ctrlProp" Target="../ctrlProps/ctrlProp465.xml"/><Relationship Id="rId38" Type="http://schemas.openxmlformats.org/officeDocument/2006/relationships/ctrlProp" Target="../ctrlProps/ctrlProp470.xm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3.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28.xml"/><Relationship Id="rId13" Type="http://schemas.openxmlformats.org/officeDocument/2006/relationships/ctrlProp" Target="../ctrlProps/ctrlProp33.xml"/><Relationship Id="rId18" Type="http://schemas.openxmlformats.org/officeDocument/2006/relationships/ctrlProp" Target="../ctrlProps/ctrlProp38.xml"/><Relationship Id="rId26" Type="http://schemas.openxmlformats.org/officeDocument/2006/relationships/ctrlProp" Target="../ctrlProps/ctrlProp46.xml"/><Relationship Id="rId3" Type="http://schemas.openxmlformats.org/officeDocument/2006/relationships/vmlDrawing" Target="../drawings/vmlDrawing2.vml"/><Relationship Id="rId21" Type="http://schemas.openxmlformats.org/officeDocument/2006/relationships/ctrlProp" Target="../ctrlProps/ctrlProp41.xml"/><Relationship Id="rId7" Type="http://schemas.openxmlformats.org/officeDocument/2006/relationships/ctrlProp" Target="../ctrlProps/ctrlProp27.xml"/><Relationship Id="rId12" Type="http://schemas.openxmlformats.org/officeDocument/2006/relationships/ctrlProp" Target="../ctrlProps/ctrlProp32.xml"/><Relationship Id="rId17" Type="http://schemas.openxmlformats.org/officeDocument/2006/relationships/ctrlProp" Target="../ctrlProps/ctrlProp37.xml"/><Relationship Id="rId25" Type="http://schemas.openxmlformats.org/officeDocument/2006/relationships/ctrlProp" Target="../ctrlProps/ctrlProp45.xml"/><Relationship Id="rId2" Type="http://schemas.openxmlformats.org/officeDocument/2006/relationships/drawing" Target="../drawings/drawing2.xml"/><Relationship Id="rId16" Type="http://schemas.openxmlformats.org/officeDocument/2006/relationships/ctrlProp" Target="../ctrlProps/ctrlProp36.xml"/><Relationship Id="rId20" Type="http://schemas.openxmlformats.org/officeDocument/2006/relationships/ctrlProp" Target="../ctrlProps/ctrlProp40.xml"/><Relationship Id="rId29" Type="http://schemas.openxmlformats.org/officeDocument/2006/relationships/ctrlProp" Target="../ctrlProps/ctrlProp49.xml"/><Relationship Id="rId1" Type="http://schemas.openxmlformats.org/officeDocument/2006/relationships/printerSettings" Target="../printerSettings/printerSettings4.bin"/><Relationship Id="rId6" Type="http://schemas.openxmlformats.org/officeDocument/2006/relationships/ctrlProp" Target="../ctrlProps/ctrlProp26.xml"/><Relationship Id="rId11" Type="http://schemas.openxmlformats.org/officeDocument/2006/relationships/ctrlProp" Target="../ctrlProps/ctrlProp31.xml"/><Relationship Id="rId24" Type="http://schemas.openxmlformats.org/officeDocument/2006/relationships/ctrlProp" Target="../ctrlProps/ctrlProp44.xml"/><Relationship Id="rId32" Type="http://schemas.openxmlformats.org/officeDocument/2006/relationships/comments" Target="../comments1.xml"/><Relationship Id="rId5" Type="http://schemas.openxmlformats.org/officeDocument/2006/relationships/ctrlProp" Target="../ctrlProps/ctrlProp25.xml"/><Relationship Id="rId15" Type="http://schemas.openxmlformats.org/officeDocument/2006/relationships/ctrlProp" Target="../ctrlProps/ctrlProp35.xml"/><Relationship Id="rId23" Type="http://schemas.openxmlformats.org/officeDocument/2006/relationships/ctrlProp" Target="../ctrlProps/ctrlProp43.xml"/><Relationship Id="rId28" Type="http://schemas.openxmlformats.org/officeDocument/2006/relationships/ctrlProp" Target="../ctrlProps/ctrlProp48.xml"/><Relationship Id="rId10" Type="http://schemas.openxmlformats.org/officeDocument/2006/relationships/ctrlProp" Target="../ctrlProps/ctrlProp30.xml"/><Relationship Id="rId19" Type="http://schemas.openxmlformats.org/officeDocument/2006/relationships/ctrlProp" Target="../ctrlProps/ctrlProp39.xml"/><Relationship Id="rId31" Type="http://schemas.openxmlformats.org/officeDocument/2006/relationships/ctrlProp" Target="../ctrlProps/ctrlProp51.xml"/><Relationship Id="rId4" Type="http://schemas.openxmlformats.org/officeDocument/2006/relationships/ctrlProp" Target="../ctrlProps/ctrlProp24.xml"/><Relationship Id="rId9" Type="http://schemas.openxmlformats.org/officeDocument/2006/relationships/ctrlProp" Target="../ctrlProps/ctrlProp29.xml"/><Relationship Id="rId14" Type="http://schemas.openxmlformats.org/officeDocument/2006/relationships/ctrlProp" Target="../ctrlProps/ctrlProp34.xml"/><Relationship Id="rId22" Type="http://schemas.openxmlformats.org/officeDocument/2006/relationships/ctrlProp" Target="../ctrlProps/ctrlProp42.xml"/><Relationship Id="rId27" Type="http://schemas.openxmlformats.org/officeDocument/2006/relationships/ctrlProp" Target="../ctrlProps/ctrlProp47.xml"/><Relationship Id="rId30" Type="http://schemas.openxmlformats.org/officeDocument/2006/relationships/ctrlProp" Target="../ctrlProps/ctrlProp50.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6.xml"/><Relationship Id="rId13" Type="http://schemas.openxmlformats.org/officeDocument/2006/relationships/ctrlProp" Target="../ctrlProps/ctrlProp61.xml"/><Relationship Id="rId18" Type="http://schemas.openxmlformats.org/officeDocument/2006/relationships/ctrlProp" Target="../ctrlProps/ctrlProp66.xml"/><Relationship Id="rId3" Type="http://schemas.openxmlformats.org/officeDocument/2006/relationships/vmlDrawing" Target="../drawings/vmlDrawing3.vml"/><Relationship Id="rId21" Type="http://schemas.openxmlformats.org/officeDocument/2006/relationships/comments" Target="../comments2.xml"/><Relationship Id="rId7" Type="http://schemas.openxmlformats.org/officeDocument/2006/relationships/ctrlProp" Target="../ctrlProps/ctrlProp55.xml"/><Relationship Id="rId12" Type="http://schemas.openxmlformats.org/officeDocument/2006/relationships/ctrlProp" Target="../ctrlProps/ctrlProp60.xml"/><Relationship Id="rId17" Type="http://schemas.openxmlformats.org/officeDocument/2006/relationships/ctrlProp" Target="../ctrlProps/ctrlProp65.xml"/><Relationship Id="rId2" Type="http://schemas.openxmlformats.org/officeDocument/2006/relationships/drawing" Target="../drawings/drawing3.xml"/><Relationship Id="rId16" Type="http://schemas.openxmlformats.org/officeDocument/2006/relationships/ctrlProp" Target="../ctrlProps/ctrlProp64.xml"/><Relationship Id="rId20" Type="http://schemas.openxmlformats.org/officeDocument/2006/relationships/ctrlProp" Target="../ctrlProps/ctrlProp68.xml"/><Relationship Id="rId1" Type="http://schemas.openxmlformats.org/officeDocument/2006/relationships/printerSettings" Target="../printerSettings/printerSettings5.bin"/><Relationship Id="rId6" Type="http://schemas.openxmlformats.org/officeDocument/2006/relationships/ctrlProp" Target="../ctrlProps/ctrlProp54.xml"/><Relationship Id="rId11" Type="http://schemas.openxmlformats.org/officeDocument/2006/relationships/ctrlProp" Target="../ctrlProps/ctrlProp59.xml"/><Relationship Id="rId5" Type="http://schemas.openxmlformats.org/officeDocument/2006/relationships/ctrlProp" Target="../ctrlProps/ctrlProp53.xml"/><Relationship Id="rId15" Type="http://schemas.openxmlformats.org/officeDocument/2006/relationships/ctrlProp" Target="../ctrlProps/ctrlProp63.xml"/><Relationship Id="rId10" Type="http://schemas.openxmlformats.org/officeDocument/2006/relationships/ctrlProp" Target="../ctrlProps/ctrlProp58.xml"/><Relationship Id="rId19" Type="http://schemas.openxmlformats.org/officeDocument/2006/relationships/ctrlProp" Target="../ctrlProps/ctrlProp67.xml"/><Relationship Id="rId4" Type="http://schemas.openxmlformats.org/officeDocument/2006/relationships/ctrlProp" Target="../ctrlProps/ctrlProp52.xml"/><Relationship Id="rId9" Type="http://schemas.openxmlformats.org/officeDocument/2006/relationships/ctrlProp" Target="../ctrlProps/ctrlProp57.xml"/><Relationship Id="rId14" Type="http://schemas.openxmlformats.org/officeDocument/2006/relationships/ctrlProp" Target="../ctrlProps/ctrlProp62.xml"/></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73.xml"/><Relationship Id="rId13" Type="http://schemas.openxmlformats.org/officeDocument/2006/relationships/ctrlProp" Target="../ctrlProps/ctrlProp78.xml"/><Relationship Id="rId3" Type="http://schemas.openxmlformats.org/officeDocument/2006/relationships/vmlDrawing" Target="../drawings/vmlDrawing4.vml"/><Relationship Id="rId7" Type="http://schemas.openxmlformats.org/officeDocument/2006/relationships/ctrlProp" Target="../ctrlProps/ctrlProp72.xml"/><Relationship Id="rId12" Type="http://schemas.openxmlformats.org/officeDocument/2006/relationships/ctrlProp" Target="../ctrlProps/ctrlProp77.xml"/><Relationship Id="rId17" Type="http://schemas.openxmlformats.org/officeDocument/2006/relationships/ctrlProp" Target="../ctrlProps/ctrlProp82.xml"/><Relationship Id="rId2" Type="http://schemas.openxmlformats.org/officeDocument/2006/relationships/drawing" Target="../drawings/drawing4.xml"/><Relationship Id="rId16" Type="http://schemas.openxmlformats.org/officeDocument/2006/relationships/ctrlProp" Target="../ctrlProps/ctrlProp81.xml"/><Relationship Id="rId1" Type="http://schemas.openxmlformats.org/officeDocument/2006/relationships/printerSettings" Target="../printerSettings/printerSettings6.bin"/><Relationship Id="rId6" Type="http://schemas.openxmlformats.org/officeDocument/2006/relationships/ctrlProp" Target="../ctrlProps/ctrlProp71.xml"/><Relationship Id="rId11" Type="http://schemas.openxmlformats.org/officeDocument/2006/relationships/ctrlProp" Target="../ctrlProps/ctrlProp76.xml"/><Relationship Id="rId5" Type="http://schemas.openxmlformats.org/officeDocument/2006/relationships/ctrlProp" Target="../ctrlProps/ctrlProp70.xml"/><Relationship Id="rId15" Type="http://schemas.openxmlformats.org/officeDocument/2006/relationships/ctrlProp" Target="../ctrlProps/ctrlProp80.xml"/><Relationship Id="rId10" Type="http://schemas.openxmlformats.org/officeDocument/2006/relationships/ctrlProp" Target="../ctrlProps/ctrlProp75.xml"/><Relationship Id="rId4" Type="http://schemas.openxmlformats.org/officeDocument/2006/relationships/ctrlProp" Target="../ctrlProps/ctrlProp69.xml"/><Relationship Id="rId9" Type="http://schemas.openxmlformats.org/officeDocument/2006/relationships/ctrlProp" Target="../ctrlProps/ctrlProp74.xml"/><Relationship Id="rId14" Type="http://schemas.openxmlformats.org/officeDocument/2006/relationships/ctrlProp" Target="../ctrlProps/ctrlProp79.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87.xml"/><Relationship Id="rId13" Type="http://schemas.openxmlformats.org/officeDocument/2006/relationships/ctrlProp" Target="../ctrlProps/ctrlProp92.xml"/><Relationship Id="rId18" Type="http://schemas.openxmlformats.org/officeDocument/2006/relationships/ctrlProp" Target="../ctrlProps/ctrlProp97.xml"/><Relationship Id="rId26" Type="http://schemas.openxmlformats.org/officeDocument/2006/relationships/ctrlProp" Target="../ctrlProps/ctrlProp105.xml"/><Relationship Id="rId3" Type="http://schemas.openxmlformats.org/officeDocument/2006/relationships/vmlDrawing" Target="../drawings/vmlDrawing5.vml"/><Relationship Id="rId21" Type="http://schemas.openxmlformats.org/officeDocument/2006/relationships/ctrlProp" Target="../ctrlProps/ctrlProp100.xml"/><Relationship Id="rId7" Type="http://schemas.openxmlformats.org/officeDocument/2006/relationships/ctrlProp" Target="../ctrlProps/ctrlProp86.xml"/><Relationship Id="rId12" Type="http://schemas.openxmlformats.org/officeDocument/2006/relationships/ctrlProp" Target="../ctrlProps/ctrlProp91.xml"/><Relationship Id="rId17" Type="http://schemas.openxmlformats.org/officeDocument/2006/relationships/ctrlProp" Target="../ctrlProps/ctrlProp96.xml"/><Relationship Id="rId25" Type="http://schemas.openxmlformats.org/officeDocument/2006/relationships/ctrlProp" Target="../ctrlProps/ctrlProp104.xml"/><Relationship Id="rId2" Type="http://schemas.openxmlformats.org/officeDocument/2006/relationships/drawing" Target="../drawings/drawing5.xml"/><Relationship Id="rId16" Type="http://schemas.openxmlformats.org/officeDocument/2006/relationships/ctrlProp" Target="../ctrlProps/ctrlProp95.xml"/><Relationship Id="rId20" Type="http://schemas.openxmlformats.org/officeDocument/2006/relationships/ctrlProp" Target="../ctrlProps/ctrlProp99.xml"/><Relationship Id="rId1" Type="http://schemas.openxmlformats.org/officeDocument/2006/relationships/printerSettings" Target="../printerSettings/printerSettings7.bin"/><Relationship Id="rId6" Type="http://schemas.openxmlformats.org/officeDocument/2006/relationships/ctrlProp" Target="../ctrlProps/ctrlProp85.xml"/><Relationship Id="rId11" Type="http://schemas.openxmlformats.org/officeDocument/2006/relationships/ctrlProp" Target="../ctrlProps/ctrlProp90.xml"/><Relationship Id="rId24" Type="http://schemas.openxmlformats.org/officeDocument/2006/relationships/ctrlProp" Target="../ctrlProps/ctrlProp103.xml"/><Relationship Id="rId5" Type="http://schemas.openxmlformats.org/officeDocument/2006/relationships/ctrlProp" Target="../ctrlProps/ctrlProp84.xml"/><Relationship Id="rId15" Type="http://schemas.openxmlformats.org/officeDocument/2006/relationships/ctrlProp" Target="../ctrlProps/ctrlProp94.xml"/><Relationship Id="rId23" Type="http://schemas.openxmlformats.org/officeDocument/2006/relationships/ctrlProp" Target="../ctrlProps/ctrlProp102.xml"/><Relationship Id="rId10" Type="http://schemas.openxmlformats.org/officeDocument/2006/relationships/ctrlProp" Target="../ctrlProps/ctrlProp89.xml"/><Relationship Id="rId19" Type="http://schemas.openxmlformats.org/officeDocument/2006/relationships/ctrlProp" Target="../ctrlProps/ctrlProp98.xml"/><Relationship Id="rId4" Type="http://schemas.openxmlformats.org/officeDocument/2006/relationships/ctrlProp" Target="../ctrlProps/ctrlProp83.xml"/><Relationship Id="rId9" Type="http://schemas.openxmlformats.org/officeDocument/2006/relationships/ctrlProp" Target="../ctrlProps/ctrlProp88.xml"/><Relationship Id="rId14" Type="http://schemas.openxmlformats.org/officeDocument/2006/relationships/ctrlProp" Target="../ctrlProps/ctrlProp93.xml"/><Relationship Id="rId22" Type="http://schemas.openxmlformats.org/officeDocument/2006/relationships/ctrlProp" Target="../ctrlProps/ctrlProp101.xml"/></Relationships>
</file>

<file path=xl/worksheets/_rels/sheet8.xml.rels><?xml version="1.0" encoding="UTF-8" standalone="yes"?>
<Relationships xmlns="http://schemas.openxmlformats.org/package/2006/relationships"><Relationship Id="rId8" Type="http://schemas.openxmlformats.org/officeDocument/2006/relationships/ctrlProp" Target="../ctrlProps/ctrlProp110.xml"/><Relationship Id="rId13" Type="http://schemas.openxmlformats.org/officeDocument/2006/relationships/ctrlProp" Target="../ctrlProps/ctrlProp115.xml"/><Relationship Id="rId3" Type="http://schemas.openxmlformats.org/officeDocument/2006/relationships/vmlDrawing" Target="../drawings/vmlDrawing6.vml"/><Relationship Id="rId7" Type="http://schemas.openxmlformats.org/officeDocument/2006/relationships/ctrlProp" Target="../ctrlProps/ctrlProp109.xml"/><Relationship Id="rId12" Type="http://schemas.openxmlformats.org/officeDocument/2006/relationships/ctrlProp" Target="../ctrlProps/ctrlProp114.xml"/><Relationship Id="rId2" Type="http://schemas.openxmlformats.org/officeDocument/2006/relationships/drawing" Target="../drawings/drawing6.xml"/><Relationship Id="rId1" Type="http://schemas.openxmlformats.org/officeDocument/2006/relationships/printerSettings" Target="../printerSettings/printerSettings8.bin"/><Relationship Id="rId6" Type="http://schemas.openxmlformats.org/officeDocument/2006/relationships/ctrlProp" Target="../ctrlProps/ctrlProp108.xml"/><Relationship Id="rId11" Type="http://schemas.openxmlformats.org/officeDocument/2006/relationships/ctrlProp" Target="../ctrlProps/ctrlProp113.xml"/><Relationship Id="rId5" Type="http://schemas.openxmlformats.org/officeDocument/2006/relationships/ctrlProp" Target="../ctrlProps/ctrlProp107.xml"/><Relationship Id="rId15" Type="http://schemas.openxmlformats.org/officeDocument/2006/relationships/comments" Target="../comments3.xml"/><Relationship Id="rId10" Type="http://schemas.openxmlformats.org/officeDocument/2006/relationships/ctrlProp" Target="../ctrlProps/ctrlProp112.xml"/><Relationship Id="rId4" Type="http://schemas.openxmlformats.org/officeDocument/2006/relationships/ctrlProp" Target="../ctrlProps/ctrlProp106.xml"/><Relationship Id="rId9" Type="http://schemas.openxmlformats.org/officeDocument/2006/relationships/ctrlProp" Target="../ctrlProps/ctrlProp111.xml"/><Relationship Id="rId14" Type="http://schemas.openxmlformats.org/officeDocument/2006/relationships/ctrlProp" Target="../ctrlProps/ctrlProp116.xml"/></Relationships>
</file>

<file path=xl/worksheets/_rels/sheet9.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7.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D6D5AB-1C98-4A82-9DA4-A0F2AE2619E6}">
  <sheetPr codeName="Sheet1"/>
  <dimension ref="A1:AJ37"/>
  <sheetViews>
    <sheetView showGridLines="0" tabSelected="1" view="pageBreakPreview" topLeftCell="B1" zoomScaleNormal="100" zoomScaleSheetLayoutView="100" workbookViewId="0">
      <selection activeCell="AA26" sqref="AA26"/>
    </sheetView>
  </sheetViews>
  <sheetFormatPr defaultColWidth="9" defaultRowHeight="13.5" x14ac:dyDescent="0.15"/>
  <cols>
    <col min="1" max="1" width="1.625" style="362" hidden="1" customWidth="1"/>
    <col min="2" max="34" width="2.625" style="362" customWidth="1"/>
    <col min="35" max="35" width="3.375" style="362" customWidth="1"/>
    <col min="36" max="36" width="1.625" style="362" customWidth="1"/>
    <col min="37" max="37" width="9" style="362"/>
    <col min="38" max="59" width="2.625" style="362" customWidth="1"/>
    <col min="60" max="16384" width="9" style="362"/>
  </cols>
  <sheetData>
    <row r="1" spans="1:36" ht="23.1" customHeight="1" x14ac:dyDescent="0.15">
      <c r="A1" s="361"/>
      <c r="B1" s="361"/>
      <c r="C1" s="361"/>
      <c r="D1" s="361"/>
      <c r="E1" s="361"/>
      <c r="F1" s="361"/>
      <c r="G1" s="361"/>
      <c r="H1" s="361"/>
      <c r="I1" s="361"/>
      <c r="J1" s="361"/>
      <c r="K1" s="361"/>
      <c r="L1" s="361"/>
      <c r="M1" s="361"/>
      <c r="N1" s="361"/>
      <c r="O1" s="361"/>
      <c r="P1" s="361"/>
      <c r="Q1" s="361"/>
      <c r="R1" s="361"/>
      <c r="S1" s="361"/>
      <c r="T1" s="361"/>
      <c r="U1" s="361"/>
      <c r="V1" s="361"/>
      <c r="W1" s="361"/>
      <c r="X1" s="361"/>
      <c r="Y1" s="361"/>
      <c r="Z1" s="361"/>
      <c r="AA1" s="361"/>
      <c r="AB1" s="361"/>
      <c r="AC1" s="361"/>
      <c r="AD1" s="361"/>
      <c r="AE1" s="361"/>
      <c r="AF1" s="361"/>
      <c r="AG1" s="361"/>
      <c r="AH1" s="361"/>
      <c r="AI1" s="361"/>
      <c r="AJ1" s="361"/>
    </row>
    <row r="2" spans="1:36" ht="23.1" customHeight="1" x14ac:dyDescent="0.15">
      <c r="A2" s="361"/>
      <c r="B2" s="361"/>
      <c r="C2" s="361"/>
      <c r="D2" s="361"/>
      <c r="E2" s="361"/>
      <c r="F2" s="361"/>
      <c r="G2" s="361"/>
      <c r="H2" s="361"/>
      <c r="I2" s="361"/>
      <c r="J2" s="361"/>
      <c r="K2" s="361"/>
      <c r="L2" s="361"/>
      <c r="M2" s="361"/>
      <c r="N2" s="740" t="s">
        <v>699</v>
      </c>
      <c r="O2" s="740"/>
      <c r="P2" s="740"/>
      <c r="Q2" s="740"/>
      <c r="R2" s="740">
        <v>7</v>
      </c>
      <c r="S2" s="740"/>
      <c r="T2" s="740"/>
      <c r="U2" s="740" t="s">
        <v>700</v>
      </c>
      <c r="V2" s="740"/>
      <c r="W2" s="740"/>
      <c r="X2" s="740"/>
      <c r="Y2" s="361"/>
      <c r="Z2" s="361"/>
      <c r="AA2" s="361"/>
      <c r="AB2" s="361"/>
      <c r="AC2" s="361"/>
      <c r="AD2" s="361"/>
      <c r="AE2" s="361"/>
      <c r="AF2" s="361"/>
      <c r="AG2" s="361"/>
      <c r="AH2" s="361"/>
      <c r="AI2" s="361"/>
      <c r="AJ2" s="361"/>
    </row>
    <row r="3" spans="1:36" ht="23.1" customHeight="1" x14ac:dyDescent="0.15">
      <c r="A3" s="361"/>
      <c r="B3" s="361"/>
      <c r="C3" s="361"/>
      <c r="D3" s="361"/>
      <c r="E3" s="361"/>
      <c r="F3" s="361"/>
      <c r="G3" s="361"/>
      <c r="H3" s="361"/>
      <c r="I3" s="361"/>
      <c r="J3" s="361"/>
      <c r="K3" s="361"/>
      <c r="L3" s="361"/>
      <c r="M3" s="361"/>
      <c r="N3" s="361"/>
      <c r="O3" s="361"/>
      <c r="P3" s="361"/>
      <c r="Q3" s="361"/>
      <c r="R3" s="361"/>
      <c r="S3" s="361"/>
      <c r="T3" s="361"/>
      <c r="U3" s="361"/>
      <c r="V3" s="361"/>
      <c r="W3" s="361"/>
      <c r="X3" s="361"/>
      <c r="Y3" s="361"/>
      <c r="Z3" s="361"/>
      <c r="AA3" s="361"/>
      <c r="AB3" s="361"/>
      <c r="AC3" s="361"/>
      <c r="AD3" s="361"/>
      <c r="AE3" s="361"/>
      <c r="AF3" s="361"/>
      <c r="AG3" s="361"/>
      <c r="AH3" s="361"/>
      <c r="AI3" s="361"/>
      <c r="AJ3" s="361"/>
    </row>
    <row r="4" spans="1:36" ht="24.95" customHeight="1" x14ac:dyDescent="0.15">
      <c r="A4" s="361"/>
      <c r="B4" s="361"/>
      <c r="C4" s="740" t="s">
        <v>820</v>
      </c>
      <c r="D4" s="740"/>
      <c r="E4" s="740"/>
      <c r="F4" s="740"/>
      <c r="G4" s="740"/>
      <c r="H4" s="740"/>
      <c r="I4" s="740"/>
      <c r="J4" s="740"/>
      <c r="K4" s="740"/>
      <c r="L4" s="740"/>
      <c r="M4" s="740"/>
      <c r="N4" s="740"/>
      <c r="O4" s="740"/>
      <c r="P4" s="740"/>
      <c r="Q4" s="740"/>
      <c r="R4" s="740"/>
      <c r="S4" s="740"/>
      <c r="T4" s="740"/>
      <c r="U4" s="740"/>
      <c r="V4" s="740"/>
      <c r="W4" s="740"/>
      <c r="X4" s="740"/>
      <c r="Y4" s="740"/>
      <c r="Z4" s="740"/>
      <c r="AA4" s="740"/>
      <c r="AB4" s="740"/>
      <c r="AC4" s="740"/>
      <c r="AD4" s="740"/>
      <c r="AE4" s="740"/>
      <c r="AF4" s="740"/>
      <c r="AG4" s="740"/>
      <c r="AH4" s="740"/>
      <c r="AI4" s="740"/>
      <c r="AJ4" s="740"/>
    </row>
    <row r="5" spans="1:36" ht="23.1" customHeight="1" thickBot="1" x14ac:dyDescent="0.2">
      <c r="A5" s="364"/>
      <c r="B5" s="364"/>
      <c r="C5" s="363"/>
      <c r="D5" s="363"/>
      <c r="E5" s="363"/>
      <c r="F5" s="363"/>
      <c r="G5" s="363"/>
      <c r="H5" s="363"/>
      <c r="I5" s="363"/>
      <c r="J5" s="363"/>
      <c r="K5" s="363"/>
      <c r="L5" s="363"/>
      <c r="M5" s="363"/>
      <c r="N5" s="363"/>
      <c r="O5" s="363"/>
      <c r="P5" s="363"/>
      <c r="Q5" s="363"/>
      <c r="R5" s="363"/>
      <c r="S5" s="363"/>
      <c r="T5" s="363"/>
      <c r="U5" s="363"/>
      <c r="V5" s="363"/>
      <c r="W5" s="363"/>
      <c r="X5" s="363"/>
      <c r="Y5" s="363"/>
      <c r="Z5" s="363"/>
      <c r="AA5" s="363"/>
      <c r="AB5" s="363"/>
      <c r="AC5" s="363"/>
      <c r="AD5" s="363"/>
      <c r="AE5" s="363"/>
      <c r="AF5" s="363"/>
      <c r="AG5" s="363"/>
      <c r="AH5" s="363"/>
      <c r="AI5" s="363"/>
      <c r="AJ5" s="363"/>
    </row>
    <row r="6" spans="1:36" ht="14.1" customHeight="1" x14ac:dyDescent="0.15">
      <c r="A6" s="364"/>
      <c r="B6" s="364"/>
      <c r="C6" s="363"/>
      <c r="D6" s="365"/>
      <c r="E6" s="736" t="s">
        <v>708</v>
      </c>
      <c r="F6" s="737"/>
      <c r="G6" s="737"/>
      <c r="H6" s="737"/>
      <c r="I6" s="737"/>
      <c r="J6" s="737"/>
      <c r="K6" s="366"/>
      <c r="L6" s="741" ph="1"/>
      <c r="M6" s="742"/>
      <c r="N6" s="742"/>
      <c r="O6" s="742"/>
      <c r="P6" s="742"/>
      <c r="Q6" s="742"/>
      <c r="R6" s="742"/>
      <c r="S6" s="742"/>
      <c r="T6" s="742"/>
      <c r="U6" s="742"/>
      <c r="V6" s="742"/>
      <c r="W6" s="742"/>
      <c r="X6" s="742"/>
      <c r="Y6" s="742"/>
      <c r="Z6" s="742"/>
      <c r="AA6" s="747" t="s">
        <v>701</v>
      </c>
      <c r="AB6" s="748"/>
      <c r="AC6" s="748"/>
      <c r="AD6" s="748"/>
      <c r="AE6" s="748"/>
      <c r="AF6" s="748"/>
      <c r="AG6" s="748"/>
      <c r="AH6" s="748"/>
      <c r="AI6" s="748"/>
      <c r="AJ6" s="749"/>
    </row>
    <row r="7" spans="1:36" ht="20.100000000000001" customHeight="1" x14ac:dyDescent="0.15">
      <c r="A7" s="364"/>
      <c r="B7" s="364"/>
      <c r="C7" s="363"/>
      <c r="D7" s="368"/>
      <c r="E7" s="738"/>
      <c r="F7" s="738"/>
      <c r="G7" s="738"/>
      <c r="H7" s="738"/>
      <c r="I7" s="738"/>
      <c r="J7" s="738"/>
      <c r="K7" s="369"/>
      <c r="L7" s="743" ph="1"/>
      <c r="M7" s="744"/>
      <c r="N7" s="744"/>
      <c r="O7" s="744"/>
      <c r="P7" s="744"/>
      <c r="Q7" s="744"/>
      <c r="R7" s="744"/>
      <c r="S7" s="744"/>
      <c r="T7" s="744"/>
      <c r="U7" s="744"/>
      <c r="V7" s="744"/>
      <c r="W7" s="744"/>
      <c r="X7" s="744"/>
      <c r="Y7" s="744"/>
      <c r="Z7" s="744"/>
      <c r="AA7" s="728" t="s">
        <v>702</v>
      </c>
      <c r="AB7" s="729"/>
      <c r="AC7" s="730" ph="1"/>
      <c r="AD7" s="731" ph="1"/>
      <c r="AE7" s="731" ph="1"/>
      <c r="AF7" s="731" ph="1"/>
      <c r="AG7" s="731" ph="1"/>
      <c r="AH7" s="731" ph="1"/>
      <c r="AI7" s="731" ph="1"/>
      <c r="AJ7" s="732" ph="1"/>
    </row>
    <row r="8" spans="1:36" ht="20.100000000000001" customHeight="1" thickBot="1" x14ac:dyDescent="0.2">
      <c r="A8" s="364"/>
      <c r="B8" s="364"/>
      <c r="C8" s="363"/>
      <c r="D8" s="370"/>
      <c r="E8" s="739"/>
      <c r="F8" s="739"/>
      <c r="G8" s="739"/>
      <c r="H8" s="739"/>
      <c r="I8" s="739"/>
      <c r="J8" s="739"/>
      <c r="K8" s="371"/>
      <c r="L8" s="745"/>
      <c r="M8" s="746"/>
      <c r="N8" s="746"/>
      <c r="O8" s="746"/>
      <c r="P8" s="746"/>
      <c r="Q8" s="746"/>
      <c r="R8" s="746"/>
      <c r="S8" s="746"/>
      <c r="T8" s="746"/>
      <c r="U8" s="746"/>
      <c r="V8" s="746"/>
      <c r="W8" s="746"/>
      <c r="X8" s="746"/>
      <c r="Y8" s="746"/>
      <c r="Z8" s="746"/>
      <c r="AA8" s="750" t="s">
        <v>673</v>
      </c>
      <c r="AB8" s="751"/>
      <c r="AC8" s="752" ph="1"/>
      <c r="AD8" s="753" ph="1"/>
      <c r="AE8" s="753" ph="1"/>
      <c r="AF8" s="753" ph="1"/>
      <c r="AG8" s="753" ph="1"/>
      <c r="AH8" s="753" ph="1"/>
      <c r="AI8" s="753" ph="1"/>
      <c r="AJ8" s="754" ph="1"/>
    </row>
    <row r="9" spans="1:36" ht="14.1" customHeight="1" thickTop="1" x14ac:dyDescent="0.15">
      <c r="A9" s="364"/>
      <c r="B9" s="364"/>
      <c r="C9" s="363"/>
      <c r="D9" s="368"/>
      <c r="E9" s="771" t="s">
        <v>709</v>
      </c>
      <c r="F9" s="771"/>
      <c r="G9" s="771"/>
      <c r="H9" s="771"/>
      <c r="I9" s="771"/>
      <c r="J9" s="771"/>
      <c r="K9" s="372"/>
      <c r="L9" s="784" ph="1"/>
      <c r="M9" s="785"/>
      <c r="N9" s="785"/>
      <c r="O9" s="785"/>
      <c r="P9" s="785"/>
      <c r="Q9" s="785"/>
      <c r="R9" s="785"/>
      <c r="S9" s="785"/>
      <c r="T9" s="785"/>
      <c r="U9" s="785"/>
      <c r="V9" s="785"/>
      <c r="W9" s="785"/>
      <c r="X9" s="785"/>
      <c r="Y9" s="785"/>
      <c r="Z9" s="785"/>
      <c r="AA9" s="720" t="s">
        <v>703</v>
      </c>
      <c r="AB9" s="684"/>
      <c r="AC9" s="684"/>
      <c r="AD9" s="684"/>
      <c r="AE9" s="684"/>
      <c r="AF9" s="684"/>
      <c r="AG9" s="684"/>
      <c r="AH9" s="684"/>
      <c r="AI9" s="684"/>
      <c r="AJ9" s="721"/>
    </row>
    <row r="10" spans="1:36" ht="30" customHeight="1" x14ac:dyDescent="0.15">
      <c r="A10" s="364"/>
      <c r="B10" s="364"/>
      <c r="C10" s="363"/>
      <c r="D10" s="368"/>
      <c r="E10" s="771"/>
      <c r="F10" s="771"/>
      <c r="G10" s="771"/>
      <c r="H10" s="771"/>
      <c r="I10" s="771"/>
      <c r="J10" s="771"/>
      <c r="K10" s="372"/>
      <c r="L10" s="784"/>
      <c r="M10" s="785"/>
      <c r="N10" s="785"/>
      <c r="O10" s="785"/>
      <c r="P10" s="785"/>
      <c r="Q10" s="785"/>
      <c r="R10" s="785"/>
      <c r="S10" s="785"/>
      <c r="T10" s="785"/>
      <c r="U10" s="785"/>
      <c r="V10" s="785"/>
      <c r="W10" s="785"/>
      <c r="X10" s="785"/>
      <c r="Y10" s="785"/>
      <c r="Z10" s="785"/>
      <c r="AA10" s="722"/>
      <c r="AB10" s="723"/>
      <c r="AC10" s="723"/>
      <c r="AD10" s="723"/>
      <c r="AE10" s="723"/>
      <c r="AF10" s="723"/>
      <c r="AG10" s="723"/>
      <c r="AH10" s="723"/>
      <c r="AI10" s="723"/>
      <c r="AJ10" s="724"/>
    </row>
    <row r="11" spans="1:36" ht="13.5" customHeight="1" x14ac:dyDescent="0.15">
      <c r="A11" s="364"/>
      <c r="B11" s="364"/>
      <c r="C11" s="363"/>
      <c r="D11" s="374"/>
      <c r="E11" s="772" t="s">
        <v>710</v>
      </c>
      <c r="F11" s="772"/>
      <c r="G11" s="772"/>
      <c r="H11" s="772"/>
      <c r="I11" s="772"/>
      <c r="J11" s="772"/>
      <c r="K11" s="375"/>
      <c r="L11" s="778"/>
      <c r="M11" s="779"/>
      <c r="N11" s="779"/>
      <c r="O11" s="779"/>
      <c r="P11" s="779"/>
      <c r="Q11" s="779"/>
      <c r="R11" s="779"/>
      <c r="S11" s="779"/>
      <c r="T11" s="779"/>
      <c r="U11" s="779"/>
      <c r="V11" s="779"/>
      <c r="W11" s="779"/>
      <c r="X11" s="779"/>
      <c r="Y11" s="779"/>
      <c r="Z11" s="779"/>
      <c r="AA11" s="725" t="s">
        <v>495</v>
      </c>
      <c r="AB11" s="726"/>
      <c r="AC11" s="726"/>
      <c r="AD11" s="726"/>
      <c r="AE11" s="726"/>
      <c r="AF11" s="726"/>
      <c r="AG11" s="726"/>
      <c r="AH11" s="726"/>
      <c r="AI11" s="726"/>
      <c r="AJ11" s="727"/>
    </row>
    <row r="12" spans="1:36" ht="30" customHeight="1" x14ac:dyDescent="0.15">
      <c r="A12" s="364"/>
      <c r="B12" s="364"/>
      <c r="C12" s="363"/>
      <c r="D12" s="376"/>
      <c r="E12" s="773"/>
      <c r="F12" s="773"/>
      <c r="G12" s="773"/>
      <c r="H12" s="773"/>
      <c r="I12" s="773"/>
      <c r="J12" s="773"/>
      <c r="K12" s="377"/>
      <c r="L12" s="780"/>
      <c r="M12" s="781"/>
      <c r="N12" s="781"/>
      <c r="O12" s="781"/>
      <c r="P12" s="781"/>
      <c r="Q12" s="781"/>
      <c r="R12" s="781"/>
      <c r="S12" s="781"/>
      <c r="T12" s="781"/>
      <c r="U12" s="781"/>
      <c r="V12" s="781"/>
      <c r="W12" s="781"/>
      <c r="X12" s="781"/>
      <c r="Y12" s="781"/>
      <c r="Z12" s="781"/>
      <c r="AA12" s="733"/>
      <c r="AB12" s="734"/>
      <c r="AC12" s="734"/>
      <c r="AD12" s="734"/>
      <c r="AE12" s="734"/>
      <c r="AF12" s="734"/>
      <c r="AG12" s="734"/>
      <c r="AH12" s="734"/>
      <c r="AI12" s="734"/>
      <c r="AJ12" s="735"/>
    </row>
    <row r="13" spans="1:36" ht="14.1" customHeight="1" x14ac:dyDescent="0.15">
      <c r="A13" s="364"/>
      <c r="B13" s="364"/>
      <c r="C13" s="363"/>
      <c r="D13" s="378"/>
      <c r="E13" s="771" t="s">
        <v>496</v>
      </c>
      <c r="F13" s="738"/>
      <c r="G13" s="738"/>
      <c r="H13" s="738"/>
      <c r="I13" s="738"/>
      <c r="J13" s="738"/>
      <c r="K13" s="379"/>
      <c r="L13" s="743"/>
      <c r="M13" s="744"/>
      <c r="N13" s="744"/>
      <c r="O13" s="744"/>
      <c r="P13" s="744"/>
      <c r="Q13" s="744"/>
      <c r="R13" s="744"/>
      <c r="S13" s="744"/>
      <c r="T13" s="744"/>
      <c r="U13" s="744"/>
      <c r="V13" s="744"/>
      <c r="W13" s="744"/>
      <c r="X13" s="744"/>
      <c r="Y13" s="744"/>
      <c r="Z13" s="744"/>
      <c r="AA13" s="725" t="s">
        <v>704</v>
      </c>
      <c r="AB13" s="726"/>
      <c r="AC13" s="726"/>
      <c r="AD13" s="726"/>
      <c r="AE13" s="726"/>
      <c r="AF13" s="726"/>
      <c r="AG13" s="726"/>
      <c r="AH13" s="726"/>
      <c r="AI13" s="726"/>
      <c r="AJ13" s="727"/>
    </row>
    <row r="14" spans="1:36" ht="20.100000000000001" customHeight="1" x14ac:dyDescent="0.15">
      <c r="A14" s="364"/>
      <c r="B14" s="364"/>
      <c r="C14" s="363"/>
      <c r="D14" s="378"/>
      <c r="E14" s="738"/>
      <c r="F14" s="738"/>
      <c r="G14" s="738"/>
      <c r="H14" s="738"/>
      <c r="I14" s="738"/>
      <c r="J14" s="738"/>
      <c r="K14" s="379"/>
      <c r="L14" s="743"/>
      <c r="M14" s="744"/>
      <c r="N14" s="744"/>
      <c r="O14" s="744"/>
      <c r="P14" s="744"/>
      <c r="Q14" s="744"/>
      <c r="R14" s="744"/>
      <c r="S14" s="744"/>
      <c r="T14" s="744"/>
      <c r="U14" s="744"/>
      <c r="V14" s="744"/>
      <c r="W14" s="744"/>
      <c r="X14" s="744"/>
      <c r="Y14" s="744"/>
      <c r="Z14" s="744"/>
      <c r="AA14" s="728" t="s">
        <v>702</v>
      </c>
      <c r="AB14" s="729"/>
      <c r="AC14" s="730" ph="1"/>
      <c r="AD14" s="731" ph="1"/>
      <c r="AE14" s="731" ph="1"/>
      <c r="AF14" s="731" ph="1"/>
      <c r="AG14" s="731" ph="1"/>
      <c r="AH14" s="731" ph="1"/>
      <c r="AI14" s="731" ph="1"/>
      <c r="AJ14" s="732" ph="1"/>
    </row>
    <row r="15" spans="1:36" ht="20.100000000000001" customHeight="1" thickBot="1" x14ac:dyDescent="0.2">
      <c r="A15" s="364"/>
      <c r="B15" s="364"/>
      <c r="C15" s="363"/>
      <c r="D15" s="380"/>
      <c r="E15" s="774"/>
      <c r="F15" s="774"/>
      <c r="G15" s="774"/>
      <c r="H15" s="774"/>
      <c r="I15" s="774"/>
      <c r="J15" s="774"/>
      <c r="K15" s="381"/>
      <c r="L15" s="782"/>
      <c r="M15" s="783"/>
      <c r="N15" s="783"/>
      <c r="O15" s="783"/>
      <c r="P15" s="783"/>
      <c r="Q15" s="783"/>
      <c r="R15" s="783"/>
      <c r="S15" s="783"/>
      <c r="T15" s="783"/>
      <c r="U15" s="783"/>
      <c r="V15" s="783"/>
      <c r="W15" s="783"/>
      <c r="X15" s="783"/>
      <c r="Y15" s="783"/>
      <c r="Z15" s="783"/>
      <c r="AA15" s="705" t="s">
        <v>673</v>
      </c>
      <c r="AB15" s="706"/>
      <c r="AC15" s="716" ph="1"/>
      <c r="AD15" s="717" ph="1"/>
      <c r="AE15" s="717" ph="1"/>
      <c r="AF15" s="717" ph="1"/>
      <c r="AG15" s="717" ph="1"/>
      <c r="AH15" s="717" ph="1"/>
      <c r="AI15" s="717" ph="1"/>
      <c r="AJ15" s="718" ph="1"/>
    </row>
    <row r="16" spans="1:36" ht="23.1" customHeight="1" thickBot="1" x14ac:dyDescent="0.2">
      <c r="A16" s="364"/>
      <c r="B16" s="364"/>
      <c r="C16" s="363"/>
      <c r="D16" s="382"/>
      <c r="E16" s="382"/>
      <c r="F16" s="382"/>
      <c r="G16" s="382"/>
      <c r="H16" s="382"/>
      <c r="I16" s="382"/>
      <c r="J16" s="382"/>
      <c r="K16" s="382"/>
      <c r="L16" s="383"/>
      <c r="M16" s="383"/>
      <c r="N16" s="383"/>
      <c r="O16" s="383"/>
      <c r="P16" s="383"/>
      <c r="Q16" s="383"/>
      <c r="R16" s="383"/>
      <c r="S16" s="383"/>
      <c r="T16" s="383"/>
      <c r="U16" s="383"/>
      <c r="V16" s="383"/>
      <c r="W16" s="383"/>
      <c r="X16" s="383"/>
      <c r="Y16" s="383"/>
      <c r="Z16" s="383"/>
      <c r="AA16" s="383"/>
      <c r="AB16" s="383"/>
      <c r="AC16" s="383"/>
      <c r="AD16" s="383"/>
      <c r="AE16" s="383"/>
      <c r="AF16" s="383"/>
      <c r="AG16" s="383"/>
      <c r="AH16" s="383"/>
      <c r="AI16" s="383"/>
      <c r="AJ16" s="383"/>
    </row>
    <row r="17" spans="1:36" ht="30" customHeight="1" x14ac:dyDescent="0.15">
      <c r="A17" s="364"/>
      <c r="B17" s="384"/>
      <c r="C17" s="363"/>
      <c r="O17" s="385"/>
      <c r="P17" s="775" t="s">
        <v>711</v>
      </c>
      <c r="Q17" s="776"/>
      <c r="R17" s="776"/>
      <c r="S17" s="776"/>
      <c r="T17" s="776"/>
      <c r="U17" s="776"/>
      <c r="V17" s="776"/>
      <c r="W17" s="776"/>
      <c r="X17" s="386"/>
      <c r="Y17" s="777" t="s">
        <v>362</v>
      </c>
      <c r="Z17" s="719"/>
      <c r="AA17" s="719"/>
      <c r="AB17" s="719"/>
      <c r="AC17" s="367" t="s">
        <v>6</v>
      </c>
      <c r="AD17" s="715"/>
      <c r="AE17" s="715"/>
      <c r="AF17" s="367" t="s">
        <v>7</v>
      </c>
      <c r="AG17" s="715"/>
      <c r="AH17" s="715"/>
      <c r="AI17" s="367" t="s">
        <v>215</v>
      </c>
      <c r="AJ17" s="387"/>
    </row>
    <row r="18" spans="1:36" ht="30" customHeight="1" x14ac:dyDescent="0.15">
      <c r="A18" s="364"/>
      <c r="B18" s="384"/>
      <c r="C18" s="363"/>
      <c r="O18" s="388"/>
      <c r="P18" s="707" t="s">
        <v>712</v>
      </c>
      <c r="Q18" s="708"/>
      <c r="R18" s="708"/>
      <c r="S18" s="708"/>
      <c r="T18" s="708"/>
      <c r="U18" s="708"/>
      <c r="V18" s="708"/>
      <c r="W18" s="708"/>
      <c r="X18" s="389"/>
      <c r="Y18" s="709"/>
      <c r="Z18" s="710"/>
      <c r="AA18" s="710"/>
      <c r="AB18" s="710"/>
      <c r="AC18" s="373" t="s">
        <v>6</v>
      </c>
      <c r="AD18" s="686"/>
      <c r="AE18" s="686"/>
      <c r="AF18" s="373" t="s">
        <v>7</v>
      </c>
      <c r="AG18" s="686"/>
      <c r="AH18" s="686"/>
      <c r="AI18" s="373" t="s">
        <v>215</v>
      </c>
      <c r="AJ18" s="390"/>
    </row>
    <row r="19" spans="1:36" ht="30" customHeight="1" x14ac:dyDescent="0.15">
      <c r="A19" s="364"/>
      <c r="B19" s="364"/>
      <c r="C19" s="363"/>
      <c r="O19" s="391"/>
      <c r="P19" s="707" t="s">
        <v>428</v>
      </c>
      <c r="Q19" s="708"/>
      <c r="R19" s="708"/>
      <c r="S19" s="708"/>
      <c r="T19" s="708"/>
      <c r="U19" s="708"/>
      <c r="V19" s="708"/>
      <c r="W19" s="708"/>
      <c r="X19" s="392"/>
      <c r="Y19" s="709"/>
      <c r="Z19" s="710"/>
      <c r="AA19" s="710"/>
      <c r="AB19" s="710"/>
      <c r="AC19" s="393" t="s">
        <v>6</v>
      </c>
      <c r="AD19" s="686"/>
      <c r="AE19" s="686"/>
      <c r="AF19" s="393" t="s">
        <v>7</v>
      </c>
      <c r="AG19" s="686"/>
      <c r="AH19" s="686"/>
      <c r="AI19" s="393" t="s">
        <v>215</v>
      </c>
      <c r="AJ19" s="394"/>
    </row>
    <row r="20" spans="1:36" ht="30" customHeight="1" thickBot="1" x14ac:dyDescent="0.2">
      <c r="A20" s="364"/>
      <c r="B20" s="364"/>
      <c r="C20" s="363"/>
      <c r="O20" s="395"/>
      <c r="P20" s="712" t="s">
        <v>705</v>
      </c>
      <c r="Q20" s="712"/>
      <c r="R20" s="712"/>
      <c r="S20" s="712"/>
      <c r="T20" s="712"/>
      <c r="U20" s="712"/>
      <c r="V20" s="712"/>
      <c r="W20" s="712"/>
      <c r="X20" s="396"/>
      <c r="Y20" s="713"/>
      <c r="Z20" s="714"/>
      <c r="AA20" s="714"/>
      <c r="AB20" s="714"/>
      <c r="AC20" s="397" t="s">
        <v>6</v>
      </c>
      <c r="AD20" s="711"/>
      <c r="AE20" s="711"/>
      <c r="AF20" s="397" t="s">
        <v>7</v>
      </c>
      <c r="AG20" s="711"/>
      <c r="AH20" s="711"/>
      <c r="AI20" s="397" t="s">
        <v>215</v>
      </c>
      <c r="AJ20" s="398"/>
    </row>
    <row r="21" spans="1:36" ht="15" customHeight="1" thickTop="1" x14ac:dyDescent="0.15">
      <c r="A21" s="364"/>
      <c r="B21" s="364"/>
      <c r="C21" s="363"/>
      <c r="O21" s="765" t="s">
        <v>424</v>
      </c>
      <c r="P21" s="766"/>
      <c r="Q21" s="766"/>
      <c r="R21" s="766"/>
      <c r="S21" s="766"/>
      <c r="T21" s="766"/>
      <c r="U21" s="767"/>
      <c r="V21" s="687"/>
      <c r="W21" s="688"/>
      <c r="X21" s="691" t="s">
        <v>471</v>
      </c>
      <c r="Y21" s="764" t="s">
        <v>328</v>
      </c>
      <c r="Z21" s="762" t="s">
        <v>362</v>
      </c>
      <c r="AA21" s="762"/>
      <c r="AB21" s="762"/>
      <c r="AC21" s="691" t="s">
        <v>6</v>
      </c>
      <c r="AD21" s="763"/>
      <c r="AE21" s="763"/>
      <c r="AF21" s="691" t="s">
        <v>7</v>
      </c>
      <c r="AG21" s="763"/>
      <c r="AH21" s="763"/>
      <c r="AI21" s="691" t="s">
        <v>215</v>
      </c>
      <c r="AJ21" s="770" t="s">
        <v>67</v>
      </c>
    </row>
    <row r="22" spans="1:36" ht="15" customHeight="1" x14ac:dyDescent="0.15">
      <c r="A22" s="364"/>
      <c r="B22" s="364"/>
      <c r="C22" s="363"/>
      <c r="O22" s="698" t="s">
        <v>425</v>
      </c>
      <c r="P22" s="699"/>
      <c r="Q22" s="699"/>
      <c r="R22" s="699"/>
      <c r="S22" s="699"/>
      <c r="T22" s="699"/>
      <c r="U22" s="700"/>
      <c r="V22" s="703"/>
      <c r="W22" s="704"/>
      <c r="X22" s="684"/>
      <c r="Y22" s="697"/>
      <c r="Z22" s="696"/>
      <c r="AA22" s="696"/>
      <c r="AB22" s="696"/>
      <c r="AC22" s="684"/>
      <c r="AD22" s="686"/>
      <c r="AE22" s="686"/>
      <c r="AF22" s="684"/>
      <c r="AG22" s="686"/>
      <c r="AH22" s="686"/>
      <c r="AI22" s="684"/>
      <c r="AJ22" s="721"/>
    </row>
    <row r="23" spans="1:36" ht="15" customHeight="1" x14ac:dyDescent="0.15">
      <c r="A23" s="364"/>
      <c r="B23" s="364"/>
      <c r="C23" s="363"/>
      <c r="O23" s="677" t="s">
        <v>426</v>
      </c>
      <c r="P23" s="678"/>
      <c r="Q23" s="678"/>
      <c r="R23" s="678"/>
      <c r="S23" s="678"/>
      <c r="T23" s="678"/>
      <c r="U23" s="679"/>
      <c r="V23" s="701"/>
      <c r="W23" s="702"/>
      <c r="X23" s="683" t="s">
        <v>471</v>
      </c>
      <c r="Y23" s="693" t="s">
        <v>804</v>
      </c>
      <c r="Z23" s="695"/>
      <c r="AA23" s="695"/>
      <c r="AB23" s="695"/>
      <c r="AC23" s="683" t="s">
        <v>6</v>
      </c>
      <c r="AD23" s="685"/>
      <c r="AE23" s="685"/>
      <c r="AF23" s="683" t="s">
        <v>7</v>
      </c>
      <c r="AG23" s="685"/>
      <c r="AH23" s="685"/>
      <c r="AI23" s="683" t="s">
        <v>215</v>
      </c>
      <c r="AJ23" s="768" t="s">
        <v>67</v>
      </c>
    </row>
    <row r="24" spans="1:36" ht="15" customHeight="1" x14ac:dyDescent="0.15">
      <c r="A24" s="364"/>
      <c r="B24" s="364"/>
      <c r="C24" s="363"/>
      <c r="O24" s="698" t="s">
        <v>425</v>
      </c>
      <c r="P24" s="699"/>
      <c r="Q24" s="699"/>
      <c r="R24" s="699"/>
      <c r="S24" s="699"/>
      <c r="T24" s="699"/>
      <c r="U24" s="700"/>
      <c r="V24" s="703"/>
      <c r="W24" s="704"/>
      <c r="X24" s="684"/>
      <c r="Y24" s="697"/>
      <c r="Z24" s="696"/>
      <c r="AA24" s="696"/>
      <c r="AB24" s="696"/>
      <c r="AC24" s="684"/>
      <c r="AD24" s="686"/>
      <c r="AE24" s="686"/>
      <c r="AF24" s="684"/>
      <c r="AG24" s="686"/>
      <c r="AH24" s="686"/>
      <c r="AI24" s="684"/>
      <c r="AJ24" s="721"/>
    </row>
    <row r="25" spans="1:36" ht="15" customHeight="1" x14ac:dyDescent="0.15">
      <c r="O25" s="677" t="s">
        <v>426</v>
      </c>
      <c r="P25" s="678"/>
      <c r="Q25" s="678"/>
      <c r="R25" s="678"/>
      <c r="S25" s="678"/>
      <c r="T25" s="678"/>
      <c r="U25" s="679"/>
      <c r="V25" s="687"/>
      <c r="W25" s="688"/>
      <c r="X25" s="691" t="s">
        <v>471</v>
      </c>
      <c r="Y25" s="693"/>
      <c r="Z25" s="402"/>
      <c r="AA25" s="402"/>
      <c r="AB25" s="402"/>
      <c r="AC25" s="402"/>
      <c r="AD25" s="402"/>
      <c r="AE25" s="402"/>
      <c r="AF25" s="402"/>
      <c r="AG25" s="402"/>
      <c r="AH25" s="402"/>
      <c r="AI25" s="683"/>
      <c r="AJ25" s="768"/>
    </row>
    <row r="26" spans="1:36" ht="15" customHeight="1" thickBot="1" x14ac:dyDescent="0.2">
      <c r="O26" s="680" t="s">
        <v>425</v>
      </c>
      <c r="P26" s="681"/>
      <c r="Q26" s="681"/>
      <c r="R26" s="681"/>
      <c r="S26" s="681"/>
      <c r="T26" s="681"/>
      <c r="U26" s="682"/>
      <c r="V26" s="689"/>
      <c r="W26" s="690"/>
      <c r="X26" s="692"/>
      <c r="Y26" s="694"/>
      <c r="Z26" s="403"/>
      <c r="AA26" s="403"/>
      <c r="AB26" s="403"/>
      <c r="AC26" s="403"/>
      <c r="AD26" s="403"/>
      <c r="AE26" s="403"/>
      <c r="AF26" s="403"/>
      <c r="AG26" s="403"/>
      <c r="AH26" s="403"/>
      <c r="AI26" s="692"/>
      <c r="AJ26" s="769"/>
    </row>
    <row r="27" spans="1:36" ht="15" customHeight="1" x14ac:dyDescent="0.15">
      <c r="Q27" s="404"/>
      <c r="R27" s="404"/>
      <c r="S27" s="401"/>
      <c r="T27" s="401"/>
      <c r="U27" s="401"/>
      <c r="V27" s="401"/>
      <c r="W27" s="401"/>
      <c r="X27" s="405"/>
      <c r="Y27" s="405"/>
      <c r="Z27" s="399"/>
      <c r="AA27" s="400"/>
      <c r="AB27" s="406"/>
      <c r="AC27" s="406"/>
      <c r="AD27" s="406"/>
      <c r="AE27" s="399"/>
      <c r="AF27" s="407"/>
      <c r="AG27" s="399"/>
      <c r="AH27" s="407"/>
      <c r="AI27" s="399"/>
      <c r="AJ27" s="399"/>
    </row>
    <row r="28" spans="1:36" ht="15" customHeight="1" x14ac:dyDescent="0.15">
      <c r="Q28" s="404"/>
      <c r="R28" s="404"/>
      <c r="S28" s="401"/>
      <c r="T28" s="401"/>
      <c r="U28" s="401"/>
      <c r="V28" s="401"/>
      <c r="W28" s="401"/>
      <c r="X28" s="405"/>
      <c r="Y28" s="405"/>
      <c r="Z28" s="399"/>
      <c r="AA28" s="400"/>
      <c r="AB28" s="406"/>
      <c r="AC28" s="406"/>
      <c r="AD28" s="406"/>
      <c r="AE28" s="399"/>
      <c r="AF28" s="407"/>
      <c r="AG28" s="399"/>
      <c r="AH28" s="407"/>
      <c r="AI28" s="399"/>
      <c r="AJ28" s="399"/>
    </row>
    <row r="29" spans="1:36" ht="20.100000000000001" customHeight="1" x14ac:dyDescent="0.15">
      <c r="E29" s="408" t="s">
        <v>427</v>
      </c>
      <c r="F29" s="755" t="s">
        <v>706</v>
      </c>
      <c r="G29" s="755"/>
      <c r="H29" s="755"/>
      <c r="I29" s="755"/>
      <c r="J29" s="755"/>
      <c r="K29" s="755"/>
      <c r="L29" s="755"/>
      <c r="M29" s="755"/>
      <c r="N29" s="755"/>
      <c r="O29" s="755"/>
      <c r="P29" s="755"/>
      <c r="Q29" s="755"/>
      <c r="R29" s="755"/>
      <c r="S29" s="755"/>
      <c r="T29" s="755"/>
      <c r="U29" s="755"/>
      <c r="V29" s="755"/>
      <c r="W29" s="755"/>
      <c r="X29" s="755"/>
      <c r="Y29" s="755"/>
      <c r="Z29" s="755"/>
      <c r="AA29" s="755"/>
      <c r="AB29" s="755"/>
      <c r="AC29" s="755"/>
      <c r="AD29" s="755"/>
      <c r="AE29" s="755"/>
      <c r="AF29" s="755"/>
      <c r="AG29" s="755"/>
      <c r="AH29" s="755"/>
      <c r="AI29" s="755"/>
      <c r="AJ29" s="399"/>
    </row>
    <row r="30" spans="1:36" ht="20.100000000000001" customHeight="1" x14ac:dyDescent="0.15">
      <c r="E30" s="409"/>
      <c r="F30" s="755"/>
      <c r="G30" s="755"/>
      <c r="H30" s="755"/>
      <c r="I30" s="755"/>
      <c r="J30" s="755"/>
      <c r="K30" s="755"/>
      <c r="L30" s="755"/>
      <c r="M30" s="755"/>
      <c r="N30" s="755"/>
      <c r="O30" s="755"/>
      <c r="P30" s="755"/>
      <c r="Q30" s="755"/>
      <c r="R30" s="755"/>
      <c r="S30" s="755"/>
      <c r="T30" s="755"/>
      <c r="U30" s="755"/>
      <c r="V30" s="755"/>
      <c r="W30" s="755"/>
      <c r="X30" s="755"/>
      <c r="Y30" s="755"/>
      <c r="Z30" s="755"/>
      <c r="AA30" s="755"/>
      <c r="AB30" s="755"/>
      <c r="AC30" s="755"/>
      <c r="AD30" s="755"/>
      <c r="AE30" s="755"/>
      <c r="AF30" s="755"/>
      <c r="AG30" s="755"/>
      <c r="AH30" s="755"/>
      <c r="AI30" s="755"/>
      <c r="AJ30" s="399"/>
    </row>
    <row r="31" spans="1:36" ht="20.100000000000001" customHeight="1" x14ac:dyDescent="0.15">
      <c r="E31" s="408" t="s">
        <v>427</v>
      </c>
      <c r="F31" s="755" t="s">
        <v>707</v>
      </c>
      <c r="G31" s="755"/>
      <c r="H31" s="755"/>
      <c r="I31" s="755"/>
      <c r="J31" s="755"/>
      <c r="K31" s="755"/>
      <c r="L31" s="755"/>
      <c r="M31" s="755"/>
      <c r="N31" s="755"/>
      <c r="O31" s="755"/>
      <c r="P31" s="755"/>
      <c r="Q31" s="755"/>
      <c r="R31" s="755"/>
      <c r="S31" s="755"/>
      <c r="T31" s="755"/>
      <c r="U31" s="755"/>
      <c r="V31" s="755"/>
      <c r="W31" s="755"/>
      <c r="X31" s="755"/>
      <c r="Y31" s="755"/>
      <c r="Z31" s="755"/>
      <c r="AA31" s="755"/>
      <c r="AB31" s="755"/>
      <c r="AC31" s="755"/>
      <c r="AD31" s="755"/>
      <c r="AE31" s="755"/>
      <c r="AF31" s="755"/>
      <c r="AG31" s="755"/>
      <c r="AH31" s="755"/>
      <c r="AI31" s="755"/>
      <c r="AJ31" s="399"/>
    </row>
    <row r="32" spans="1:36" ht="20.100000000000001" customHeight="1" x14ac:dyDescent="0.15">
      <c r="E32" s="409"/>
      <c r="F32" s="755"/>
      <c r="G32" s="755"/>
      <c r="H32" s="755"/>
      <c r="I32" s="755"/>
      <c r="J32" s="755"/>
      <c r="K32" s="755"/>
      <c r="L32" s="755"/>
      <c r="M32" s="755"/>
      <c r="N32" s="755"/>
      <c r="O32" s="755"/>
      <c r="P32" s="755"/>
      <c r="Q32" s="755"/>
      <c r="R32" s="755"/>
      <c r="S32" s="755"/>
      <c r="T32" s="755"/>
      <c r="U32" s="755"/>
      <c r="V32" s="755"/>
      <c r="W32" s="755"/>
      <c r="X32" s="755"/>
      <c r="Y32" s="755"/>
      <c r="Z32" s="755"/>
      <c r="AA32" s="755"/>
      <c r="AB32" s="755"/>
      <c r="AC32" s="755"/>
      <c r="AD32" s="755"/>
      <c r="AE32" s="755"/>
      <c r="AF32" s="755"/>
      <c r="AG32" s="755"/>
      <c r="AH32" s="755"/>
      <c r="AI32" s="755"/>
      <c r="AJ32" s="399"/>
    </row>
    <row r="33" spans="5:36" ht="15" customHeight="1" x14ac:dyDescent="0.15">
      <c r="E33" s="409"/>
      <c r="F33" s="755"/>
      <c r="G33" s="755"/>
      <c r="H33" s="755"/>
      <c r="I33" s="755"/>
      <c r="J33" s="755"/>
      <c r="K33" s="755"/>
      <c r="L33" s="755"/>
      <c r="M33" s="755"/>
      <c r="N33" s="755"/>
      <c r="O33" s="755"/>
      <c r="P33" s="755"/>
      <c r="Q33" s="755"/>
      <c r="R33" s="755"/>
      <c r="S33" s="755"/>
      <c r="T33" s="755"/>
      <c r="U33" s="755"/>
      <c r="V33" s="755"/>
      <c r="W33" s="755"/>
      <c r="X33" s="755"/>
      <c r="Y33" s="755"/>
      <c r="Z33" s="755"/>
      <c r="AA33" s="755"/>
      <c r="AB33" s="755"/>
      <c r="AC33" s="755"/>
      <c r="AD33" s="755"/>
      <c r="AE33" s="755"/>
      <c r="AF33" s="755"/>
      <c r="AG33" s="755"/>
      <c r="AH33" s="755"/>
      <c r="AI33" s="755"/>
      <c r="AJ33" s="399"/>
    </row>
    <row r="34" spans="5:36" ht="10.5" customHeight="1" x14ac:dyDescent="0.15"/>
    <row r="35" spans="5:36" ht="24" customHeight="1" x14ac:dyDescent="0.15">
      <c r="E35" s="756" t="s">
        <v>933</v>
      </c>
      <c r="F35" s="757"/>
      <c r="G35" s="757"/>
      <c r="H35" s="757"/>
      <c r="I35" s="757"/>
      <c r="J35" s="757"/>
      <c r="K35" s="757"/>
      <c r="L35" s="757"/>
      <c r="M35" s="757"/>
      <c r="N35" s="757"/>
      <c r="O35" s="757"/>
      <c r="P35" s="757"/>
      <c r="Q35" s="757"/>
      <c r="R35" s="757"/>
      <c r="S35" s="757"/>
      <c r="T35" s="757"/>
      <c r="U35" s="757"/>
      <c r="V35" s="757"/>
      <c r="W35" s="757"/>
      <c r="X35" s="757"/>
      <c r="Y35" s="757"/>
      <c r="Z35" s="758"/>
      <c r="AA35" s="409"/>
      <c r="AB35" s="409"/>
      <c r="AC35" s="409"/>
      <c r="AD35" s="409"/>
      <c r="AE35" s="409"/>
      <c r="AF35" s="409"/>
      <c r="AG35" s="409"/>
      <c r="AH35" s="409"/>
      <c r="AI35" s="409"/>
      <c r="AJ35" s="409"/>
    </row>
    <row r="36" spans="5:36" ht="24" customHeight="1" x14ac:dyDescent="0.15">
      <c r="E36" s="759"/>
      <c r="F36" s="760"/>
      <c r="G36" s="760"/>
      <c r="H36" s="760"/>
      <c r="I36" s="760"/>
      <c r="J36" s="760"/>
      <c r="K36" s="760"/>
      <c r="L36" s="760"/>
      <c r="M36" s="760"/>
      <c r="N36" s="760"/>
      <c r="O36" s="760"/>
      <c r="P36" s="760"/>
      <c r="Q36" s="760"/>
      <c r="R36" s="760"/>
      <c r="S36" s="760"/>
      <c r="T36" s="760"/>
      <c r="U36" s="760"/>
      <c r="V36" s="760"/>
      <c r="W36" s="760"/>
      <c r="X36" s="760"/>
      <c r="Y36" s="760"/>
      <c r="Z36" s="761"/>
      <c r="AA36" s="409"/>
      <c r="AB36" s="409"/>
      <c r="AC36" s="409"/>
      <c r="AD36" s="409"/>
      <c r="AE36" s="409"/>
      <c r="AF36" s="409"/>
      <c r="AG36" s="409"/>
      <c r="AH36" s="409"/>
      <c r="AI36" s="409"/>
      <c r="AJ36" s="409"/>
    </row>
    <row r="37" spans="5:36" ht="20.100000000000001" customHeight="1" x14ac:dyDescent="0.15">
      <c r="Z37" s="409"/>
      <c r="AA37" s="409"/>
      <c r="AB37" s="409"/>
      <c r="AC37" s="409"/>
      <c r="AD37" s="409"/>
      <c r="AE37" s="409"/>
      <c r="AF37" s="409"/>
      <c r="AG37" s="409"/>
      <c r="AH37" s="409"/>
      <c r="AI37" s="409"/>
      <c r="AJ37" s="409"/>
    </row>
  </sheetData>
  <sheetProtection formatCells="0" formatColumns="0" formatRows="0"/>
  <mergeCells count="82">
    <mergeCell ref="E9:J10"/>
    <mergeCell ref="E11:J12"/>
    <mergeCell ref="E13:J15"/>
    <mergeCell ref="P18:W18"/>
    <mergeCell ref="Y18:Z18"/>
    <mergeCell ref="P17:W17"/>
    <mergeCell ref="Y17:Z17"/>
    <mergeCell ref="L11:Z12"/>
    <mergeCell ref="L13:Z15"/>
    <mergeCell ref="L9:Z10"/>
    <mergeCell ref="AJ25:AJ26"/>
    <mergeCell ref="AJ21:AJ22"/>
    <mergeCell ref="AG21:AH22"/>
    <mergeCell ref="AI25:AI26"/>
    <mergeCell ref="AI23:AI24"/>
    <mergeCell ref="AJ23:AJ24"/>
    <mergeCell ref="F29:AI30"/>
    <mergeCell ref="F31:AI33"/>
    <mergeCell ref="E35:Z36"/>
    <mergeCell ref="AG18:AH18"/>
    <mergeCell ref="AG17:AH17"/>
    <mergeCell ref="Z21:AA22"/>
    <mergeCell ref="AB21:AB22"/>
    <mergeCell ref="AC21:AC22"/>
    <mergeCell ref="AF21:AF22"/>
    <mergeCell ref="AI21:AI22"/>
    <mergeCell ref="AD21:AE22"/>
    <mergeCell ref="V21:W22"/>
    <mergeCell ref="X21:X22"/>
    <mergeCell ref="Y21:Y22"/>
    <mergeCell ref="O21:U21"/>
    <mergeCell ref="O22:U22"/>
    <mergeCell ref="E6:J8"/>
    <mergeCell ref="N2:Q2"/>
    <mergeCell ref="R2:T2"/>
    <mergeCell ref="U2:X2"/>
    <mergeCell ref="C4:AJ4"/>
    <mergeCell ref="L6:Z8"/>
    <mergeCell ref="AA6:AJ6"/>
    <mergeCell ref="AA7:AB7"/>
    <mergeCell ref="AC7:AJ7"/>
    <mergeCell ref="AA8:AB8"/>
    <mergeCell ref="AC8:AJ8"/>
    <mergeCell ref="AA9:AJ9"/>
    <mergeCell ref="AA10:AJ10"/>
    <mergeCell ref="AA13:AJ13"/>
    <mergeCell ref="AA14:AB14"/>
    <mergeCell ref="AC14:AJ14"/>
    <mergeCell ref="AA11:AJ11"/>
    <mergeCell ref="AA12:AJ12"/>
    <mergeCell ref="AA15:AB15"/>
    <mergeCell ref="P19:W19"/>
    <mergeCell ref="Y19:Z19"/>
    <mergeCell ref="AA19:AB19"/>
    <mergeCell ref="AD20:AE20"/>
    <mergeCell ref="AD19:AE19"/>
    <mergeCell ref="P20:W20"/>
    <mergeCell ref="Y20:Z20"/>
    <mergeCell ref="AA20:AB20"/>
    <mergeCell ref="AD17:AE17"/>
    <mergeCell ref="AA18:AB18"/>
    <mergeCell ref="AC15:AJ15"/>
    <mergeCell ref="AA17:AB17"/>
    <mergeCell ref="AD18:AE18"/>
    <mergeCell ref="AG20:AH20"/>
    <mergeCell ref="AG19:AH19"/>
    <mergeCell ref="O25:U25"/>
    <mergeCell ref="O26:U26"/>
    <mergeCell ref="AF23:AF24"/>
    <mergeCell ref="AG23:AH24"/>
    <mergeCell ref="V25:W26"/>
    <mergeCell ref="X25:X26"/>
    <mergeCell ref="Y25:Y26"/>
    <mergeCell ref="O23:U23"/>
    <mergeCell ref="Z23:AA24"/>
    <mergeCell ref="AB23:AB24"/>
    <mergeCell ref="AC23:AC24"/>
    <mergeCell ref="AD23:AE24"/>
    <mergeCell ref="X23:X24"/>
    <mergeCell ref="Y23:Y24"/>
    <mergeCell ref="O24:U24"/>
    <mergeCell ref="V23:W24"/>
  </mergeCells>
  <phoneticPr fontId="3"/>
  <conditionalFormatting sqref="L9">
    <cfRule type="containsBlanks" dxfId="198" priority="7">
      <formula>LEN(TRIM(L9))=0</formula>
    </cfRule>
  </conditionalFormatting>
  <conditionalFormatting sqref="L11 AA12">
    <cfRule type="containsBlanks" dxfId="197" priority="5">
      <formula>LEN(TRIM(L11))=0</formula>
    </cfRule>
  </conditionalFormatting>
  <conditionalFormatting sqref="L6:Z8 AC7:AJ8 AA10:AJ10 L13:Z15 AC14:AJ15">
    <cfRule type="containsBlanks" dxfId="196" priority="2">
      <formula>LEN(TRIM(L6))=0</formula>
    </cfRule>
  </conditionalFormatting>
  <conditionalFormatting sqref="V21:W22 V23 V25:W26">
    <cfRule type="containsBlanks" dxfId="195" priority="10">
      <formula>LEN(TRIM(V21))=0</formula>
    </cfRule>
  </conditionalFormatting>
  <conditionalFormatting sqref="Y17:Z17 Y18 Y19:Z20 Z21:AA24">
    <cfRule type="containsBlanks" dxfId="194" priority="9">
      <formula>LEN(TRIM(Y17))=0</formula>
    </cfRule>
  </conditionalFormatting>
  <conditionalFormatting sqref="AA17:AB17 AA18 AA19:AB20 AB21:AB24">
    <cfRule type="containsBlanks" dxfId="193" priority="11">
      <formula>LEN(TRIM(AA17))=0</formula>
    </cfRule>
  </conditionalFormatting>
  <conditionalFormatting sqref="AD17:AE24 AG17:AH24">
    <cfRule type="containsBlanks" dxfId="192" priority="1">
      <formula>LEN(TRIM(AD17))=0</formula>
    </cfRule>
  </conditionalFormatting>
  <dataValidations count="2">
    <dataValidation imeMode="off" allowBlank="1" showInputMessage="1" showErrorMessage="1" sqref="L13:Z15 AA12:AJ12 AA10:AJ10" xr:uid="{7D5B71EE-2AA3-43EA-BFF5-84EF2CE369D0}"/>
    <dataValidation type="list" allowBlank="1" showInputMessage="1" showErrorMessage="1" sqref="Z19:Z20 Y17:Y20 Z17 Z21:AA24" xr:uid="{34672195-D610-4C47-B6CB-ADF3D64891FA}">
      <formula1>"　,昭和,平成,令和"</formula1>
    </dataValidation>
  </dataValidations>
  <printOptions horizontalCentered="1"/>
  <pageMargins left="0.6692913385826772" right="0.39" top="0.98425196850393704" bottom="0.98425196850393704" header="0.51181102362204722" footer="0.51181102362204722"/>
  <pageSetup paperSize="9" orientation="portrait" cellComments="asDisplayed" horizontalDpi="300" verticalDpi="300" r:id="rId1"/>
  <headerFooter alignWithMargins="0"/>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866C5B-9DF7-4380-9DC1-D5BCBD53DC6C}">
  <sheetPr codeName="Sheet49"/>
  <dimension ref="A1:BI159"/>
  <sheetViews>
    <sheetView showGridLines="0" view="pageBreakPreview" topLeftCell="A4" zoomScaleNormal="100" zoomScaleSheetLayoutView="100" workbookViewId="0">
      <selection activeCell="I15" sqref="I15:I16"/>
    </sheetView>
  </sheetViews>
  <sheetFormatPr defaultRowHeight="18" customHeight="1" x14ac:dyDescent="0.15"/>
  <cols>
    <col min="1" max="1" width="3.125" style="2963" customWidth="1"/>
    <col min="2" max="2" width="6.625" style="2963" customWidth="1"/>
    <col min="3" max="3" width="5.625" style="3113" customWidth="1"/>
    <col min="4" max="8" width="3.625" style="2963" customWidth="1"/>
    <col min="9" max="9" width="7.625" style="2963" customWidth="1"/>
    <col min="10" max="10" width="4.75" style="2963" customWidth="1"/>
    <col min="11" max="20" width="3.125" style="2963" customWidth="1"/>
    <col min="21" max="21" width="10.625" style="2963" customWidth="1"/>
    <col min="22" max="23" width="5.625" style="2963" customWidth="1"/>
    <col min="24" max="24" width="10.625" style="2963" customWidth="1"/>
    <col min="25" max="25" width="8.625" style="2963" customWidth="1"/>
    <col min="26" max="26" width="4.75" style="2963" customWidth="1"/>
    <col min="27" max="27" width="22.625" style="2963" customWidth="1"/>
    <col min="28" max="28" width="4.875" style="2963" customWidth="1"/>
    <col min="29" max="66" width="2.625" style="2963" customWidth="1"/>
    <col min="67" max="16384" width="9" style="2963"/>
  </cols>
  <sheetData>
    <row r="1" spans="1:61" ht="14.1" customHeight="1" x14ac:dyDescent="0.15">
      <c r="A1" s="2961" t="s">
        <v>965</v>
      </c>
      <c r="B1" s="2962"/>
      <c r="C1" s="2962"/>
      <c r="D1" s="2962"/>
      <c r="E1" s="2962"/>
      <c r="F1" s="2962"/>
      <c r="G1" s="2962"/>
      <c r="H1" s="2962"/>
      <c r="I1" s="2962"/>
      <c r="J1" s="2962"/>
      <c r="K1" s="2962"/>
      <c r="L1" s="2962"/>
      <c r="M1" s="2962"/>
      <c r="N1" s="2962"/>
      <c r="O1" s="2962"/>
      <c r="P1" s="2962"/>
      <c r="Q1" s="2962"/>
      <c r="R1" s="2962"/>
      <c r="S1" s="2962"/>
      <c r="T1" s="2962"/>
      <c r="U1" s="2962"/>
      <c r="V1" s="2962"/>
      <c r="W1" s="2962"/>
      <c r="X1" s="2962"/>
      <c r="Y1" s="2962"/>
      <c r="Z1" s="2962"/>
      <c r="AA1" s="2962"/>
      <c r="AC1" s="477"/>
      <c r="AD1" s="477"/>
      <c r="AE1" s="477"/>
      <c r="AF1" s="477"/>
      <c r="AG1" s="477"/>
    </row>
    <row r="2" spans="1:61" ht="18" customHeight="1" x14ac:dyDescent="0.15">
      <c r="A2" s="2964" t="s">
        <v>966</v>
      </c>
      <c r="B2" s="2965"/>
      <c r="C2" s="2965"/>
      <c r="D2" s="2965"/>
      <c r="E2" s="2965"/>
      <c r="F2" s="2965"/>
      <c r="G2" s="2965"/>
      <c r="H2" s="2965"/>
      <c r="I2" s="2965"/>
      <c r="J2" s="2965"/>
      <c r="K2" s="2965"/>
      <c r="L2" s="2965"/>
      <c r="M2" s="2965"/>
      <c r="N2" s="2965"/>
      <c r="O2" s="2965"/>
      <c r="P2" s="2965"/>
      <c r="Q2" s="2965"/>
      <c r="R2" s="2965"/>
      <c r="S2" s="2965"/>
      <c r="T2" s="2965"/>
      <c r="U2" s="2965"/>
      <c r="V2" s="2965"/>
      <c r="W2" s="2965"/>
      <c r="X2" s="2965"/>
      <c r="Y2" s="2965"/>
      <c r="Z2" s="2965"/>
      <c r="AA2" s="2966" t="s">
        <v>443</v>
      </c>
    </row>
    <row r="3" spans="1:61" ht="12" customHeight="1" x14ac:dyDescent="0.15">
      <c r="A3" s="2967" t="s">
        <v>399</v>
      </c>
      <c r="B3" s="2968" t="s">
        <v>400</v>
      </c>
      <c r="C3" s="2969"/>
      <c r="D3" s="2970" t="s">
        <v>401</v>
      </c>
      <c r="E3" s="2970"/>
      <c r="F3" s="2970"/>
      <c r="G3" s="2970"/>
      <c r="H3" s="2967" t="s">
        <v>402</v>
      </c>
      <c r="I3" s="2971" t="s">
        <v>403</v>
      </c>
      <c r="J3" s="2972" t="s">
        <v>840</v>
      </c>
      <c r="K3" s="2973" t="s">
        <v>404</v>
      </c>
      <c r="L3" s="2974"/>
      <c r="M3" s="2974"/>
      <c r="N3" s="2974"/>
      <c r="O3" s="2974"/>
      <c r="P3" s="2974"/>
      <c r="Q3" s="2974"/>
      <c r="R3" s="2974"/>
      <c r="S3" s="2974"/>
      <c r="T3" s="2975"/>
      <c r="U3" s="2976" t="s">
        <v>1033</v>
      </c>
      <c r="V3" s="2977"/>
      <c r="W3" s="2977"/>
      <c r="X3" s="2978"/>
      <c r="Y3" s="2979" t="s">
        <v>837</v>
      </c>
      <c r="Z3" s="2980" t="s">
        <v>405</v>
      </c>
      <c r="AA3" s="2981"/>
      <c r="AC3" s="1751" t="s">
        <v>139</v>
      </c>
      <c r="AD3" s="459"/>
      <c r="AE3" s="459"/>
      <c r="AF3" s="459"/>
      <c r="AG3" s="459"/>
    </row>
    <row r="4" spans="1:61" ht="13.5" customHeight="1" x14ac:dyDescent="0.15">
      <c r="A4" s="2967"/>
      <c r="B4" s="2982"/>
      <c r="C4" s="2983"/>
      <c r="D4" s="2970"/>
      <c r="E4" s="2970"/>
      <c r="F4" s="2970"/>
      <c r="G4" s="2970"/>
      <c r="H4" s="2967"/>
      <c r="I4" s="2970"/>
      <c r="J4" s="2972"/>
      <c r="K4" s="2984" t="s">
        <v>406</v>
      </c>
      <c r="L4" s="2985"/>
      <c r="M4" s="2985"/>
      <c r="N4" s="2985"/>
      <c r="O4" s="2985"/>
      <c r="P4" s="2986"/>
      <c r="Q4" s="2987" t="s">
        <v>407</v>
      </c>
      <c r="R4" s="2988"/>
      <c r="S4" s="2987" t="s">
        <v>408</v>
      </c>
      <c r="T4" s="2988"/>
      <c r="U4" s="2989"/>
      <c r="V4" s="2990"/>
      <c r="W4" s="2990"/>
      <c r="X4" s="2991"/>
      <c r="Y4" s="2992"/>
      <c r="Z4" s="2993"/>
      <c r="AA4" s="2994"/>
    </row>
    <row r="5" spans="1:61" ht="11.25" customHeight="1" x14ac:dyDescent="0.15">
      <c r="A5" s="2967"/>
      <c r="B5" s="2995" t="s">
        <v>832</v>
      </c>
      <c r="C5" s="2996" t="s">
        <v>836</v>
      </c>
      <c r="D5" s="2970"/>
      <c r="E5" s="2970"/>
      <c r="F5" s="2970"/>
      <c r="G5" s="2970"/>
      <c r="H5" s="2967"/>
      <c r="I5" s="2971" t="s">
        <v>835</v>
      </c>
      <c r="J5" s="2972"/>
      <c r="K5" s="2987" t="s">
        <v>409</v>
      </c>
      <c r="L5" s="2997"/>
      <c r="M5" s="2997"/>
      <c r="N5" s="2988"/>
      <c r="O5" s="2987" t="s">
        <v>410</v>
      </c>
      <c r="P5" s="2988"/>
      <c r="Q5" s="2998"/>
      <c r="R5" s="2999"/>
      <c r="S5" s="2998"/>
      <c r="T5" s="2999"/>
      <c r="U5" s="3000" t="s">
        <v>1016</v>
      </c>
      <c r="V5" s="3001" t="s">
        <v>1017</v>
      </c>
      <c r="W5" s="3002"/>
      <c r="X5" s="3000"/>
      <c r="Y5" s="2992"/>
      <c r="Z5" s="3003" t="s">
        <v>841</v>
      </c>
      <c r="AA5" s="3004"/>
      <c r="AC5" s="3005"/>
      <c r="AD5" s="3006"/>
      <c r="AE5" s="3006"/>
      <c r="AF5" s="3006"/>
      <c r="AG5" s="3006"/>
      <c r="AH5" s="3006"/>
      <c r="AI5" s="3006"/>
      <c r="AJ5" s="3006"/>
      <c r="AK5" s="3006"/>
      <c r="AL5" s="3006"/>
      <c r="AM5" s="3006"/>
      <c r="AN5" s="3006"/>
      <c r="AO5" s="3006"/>
      <c r="AP5" s="3006"/>
      <c r="AQ5" s="3006"/>
      <c r="AR5" s="3006"/>
      <c r="AS5" s="3006"/>
      <c r="AT5" s="3006"/>
      <c r="AU5" s="3006"/>
      <c r="AV5" s="3006"/>
      <c r="AW5" s="3006"/>
      <c r="AX5" s="3006"/>
      <c r="AY5" s="3006"/>
      <c r="AZ5" s="3006"/>
      <c r="BA5" s="3006"/>
      <c r="BB5" s="3007"/>
    </row>
    <row r="6" spans="1:61" ht="11.25" customHeight="1" x14ac:dyDescent="0.15">
      <c r="A6" s="2967"/>
      <c r="B6" s="3008"/>
      <c r="C6" s="3009"/>
      <c r="D6" s="2970"/>
      <c r="E6" s="2970"/>
      <c r="F6" s="2970"/>
      <c r="G6" s="2970"/>
      <c r="H6" s="2967"/>
      <c r="I6" s="2971"/>
      <c r="J6" s="2972"/>
      <c r="K6" s="2998"/>
      <c r="L6" s="3010"/>
      <c r="M6" s="3010"/>
      <c r="N6" s="2999"/>
      <c r="O6" s="2998"/>
      <c r="P6" s="2999"/>
      <c r="Q6" s="2998"/>
      <c r="R6" s="2999"/>
      <c r="S6" s="2998"/>
      <c r="T6" s="2999"/>
      <c r="U6" s="3011"/>
      <c r="V6" s="3012"/>
      <c r="W6" s="3013"/>
      <c r="X6" s="3011"/>
      <c r="Y6" s="2992"/>
      <c r="Z6" s="3003" t="s">
        <v>842</v>
      </c>
      <c r="AA6" s="3004"/>
      <c r="AC6" s="1879" t="s">
        <v>366</v>
      </c>
      <c r="AD6" s="1854"/>
      <c r="AE6" s="1877" t="s">
        <v>885</v>
      </c>
      <c r="AF6" s="1877"/>
      <c r="AG6" s="1877"/>
      <c r="AH6" s="1877"/>
      <c r="AI6" s="1877"/>
      <c r="AJ6" s="1877"/>
      <c r="AK6" s="1877"/>
      <c r="AL6" s="1877"/>
      <c r="AM6" s="1877"/>
      <c r="AN6" s="1877"/>
      <c r="AO6" s="1877"/>
      <c r="AP6" s="1877"/>
      <c r="AQ6" s="1877"/>
      <c r="AR6" s="1877"/>
      <c r="AS6" s="1877"/>
      <c r="AT6" s="1877"/>
      <c r="AU6" s="1877"/>
      <c r="AV6" s="1877"/>
      <c r="AW6" s="1877"/>
      <c r="AX6" s="1877"/>
      <c r="AY6" s="1877"/>
      <c r="AZ6" s="1877"/>
      <c r="BA6" s="1877"/>
      <c r="BB6" s="1807"/>
      <c r="BC6" s="1915"/>
      <c r="BD6" s="1915"/>
      <c r="BE6" s="1915"/>
      <c r="BF6" s="1915"/>
      <c r="BG6" s="1915"/>
      <c r="BH6" s="1915"/>
      <c r="BI6" s="1915"/>
    </row>
    <row r="7" spans="1:61" ht="11.25" customHeight="1" x14ac:dyDescent="0.15">
      <c r="A7" s="2967"/>
      <c r="B7" s="3008"/>
      <c r="C7" s="3009"/>
      <c r="D7" s="2970"/>
      <c r="E7" s="2970"/>
      <c r="F7" s="2970"/>
      <c r="G7" s="2970"/>
      <c r="H7" s="2967"/>
      <c r="I7" s="2970"/>
      <c r="J7" s="2972"/>
      <c r="K7" s="2998"/>
      <c r="L7" s="3010"/>
      <c r="M7" s="3010"/>
      <c r="N7" s="2999"/>
      <c r="O7" s="2998"/>
      <c r="P7" s="2999"/>
      <c r="Q7" s="2998"/>
      <c r="R7" s="2999"/>
      <c r="S7" s="2998"/>
      <c r="T7" s="2999"/>
      <c r="U7" s="3011"/>
      <c r="V7" s="3012"/>
      <c r="W7" s="3013"/>
      <c r="X7" s="3011"/>
      <c r="Y7" s="2992"/>
      <c r="Z7" s="3003" t="s">
        <v>881</v>
      </c>
      <c r="AA7" s="3004"/>
      <c r="AC7" s="1879"/>
      <c r="AD7" s="1854"/>
      <c r="AE7" s="1877"/>
      <c r="AF7" s="1877"/>
      <c r="AG7" s="1877"/>
      <c r="AH7" s="1877"/>
      <c r="AI7" s="1877"/>
      <c r="AJ7" s="1877"/>
      <c r="AK7" s="1877"/>
      <c r="AL7" s="1877"/>
      <c r="AM7" s="1877"/>
      <c r="AN7" s="1877"/>
      <c r="AO7" s="1877"/>
      <c r="AP7" s="1877"/>
      <c r="AQ7" s="1877"/>
      <c r="AR7" s="1877"/>
      <c r="AS7" s="1877"/>
      <c r="AT7" s="1877"/>
      <c r="AU7" s="1877"/>
      <c r="AV7" s="1877"/>
      <c r="AW7" s="1877"/>
      <c r="AX7" s="1877"/>
      <c r="AY7" s="1877"/>
      <c r="AZ7" s="1877"/>
      <c r="BA7" s="1877"/>
      <c r="BB7" s="1807"/>
      <c r="BC7" s="1915"/>
      <c r="BD7" s="1915"/>
      <c r="BE7" s="1915"/>
      <c r="BF7" s="1915"/>
      <c r="BG7" s="1915"/>
      <c r="BH7" s="1915"/>
      <c r="BI7" s="1915"/>
    </row>
    <row r="8" spans="1:61" ht="11.25" customHeight="1" x14ac:dyDescent="0.15">
      <c r="A8" s="2967"/>
      <c r="B8" s="3014"/>
      <c r="C8" s="3015"/>
      <c r="D8" s="2970"/>
      <c r="E8" s="2970"/>
      <c r="F8" s="2970"/>
      <c r="G8" s="2970"/>
      <c r="H8" s="2967"/>
      <c r="I8" s="2970"/>
      <c r="J8" s="2972"/>
      <c r="K8" s="3016"/>
      <c r="L8" s="3017"/>
      <c r="M8" s="3017"/>
      <c r="N8" s="3018"/>
      <c r="O8" s="3016"/>
      <c r="P8" s="3018"/>
      <c r="Q8" s="3016"/>
      <c r="R8" s="3018"/>
      <c r="S8" s="3016"/>
      <c r="T8" s="3018"/>
      <c r="U8" s="3019"/>
      <c r="V8" s="3020"/>
      <c r="W8" s="3021"/>
      <c r="X8" s="3019"/>
      <c r="Y8" s="3022"/>
      <c r="Z8" s="3023" t="s">
        <v>880</v>
      </c>
      <c r="AA8" s="3024"/>
      <c r="AC8" s="3025"/>
      <c r="AE8" s="1877"/>
      <c r="AF8" s="1877"/>
      <c r="AG8" s="1877"/>
      <c r="AH8" s="1877"/>
      <c r="AI8" s="1877"/>
      <c r="AJ8" s="1877"/>
      <c r="AK8" s="1877"/>
      <c r="AL8" s="1877"/>
      <c r="AM8" s="1877"/>
      <c r="AN8" s="1877"/>
      <c r="AO8" s="1877"/>
      <c r="AP8" s="1877"/>
      <c r="AQ8" s="1877"/>
      <c r="AR8" s="1877"/>
      <c r="AS8" s="1877"/>
      <c r="AT8" s="1877"/>
      <c r="AU8" s="1877"/>
      <c r="AV8" s="1877"/>
      <c r="AW8" s="1877"/>
      <c r="AX8" s="1877"/>
      <c r="AY8" s="1877"/>
      <c r="AZ8" s="1877"/>
      <c r="BA8" s="1877"/>
      <c r="BB8" s="1807"/>
      <c r="BC8" s="1915"/>
      <c r="BD8" s="1915"/>
      <c r="BE8" s="1915"/>
      <c r="BF8" s="1915"/>
      <c r="BG8" s="1915"/>
      <c r="BH8" s="1915"/>
      <c r="BI8" s="1915"/>
    </row>
    <row r="9" spans="1:61" ht="9.75" customHeight="1" x14ac:dyDescent="0.15">
      <c r="A9" s="3026" t="s">
        <v>411</v>
      </c>
      <c r="B9" s="3027" t="s">
        <v>176</v>
      </c>
      <c r="C9" s="3028"/>
      <c r="D9" s="3029" t="s">
        <v>1034</v>
      </c>
      <c r="E9" s="3029"/>
      <c r="F9" s="3029"/>
      <c r="G9" s="3030"/>
      <c r="H9" s="3031">
        <v>57</v>
      </c>
      <c r="I9" s="3032"/>
      <c r="J9" s="3033" t="s">
        <v>412</v>
      </c>
      <c r="K9" s="3034">
        <v>41730</v>
      </c>
      <c r="L9" s="3035"/>
      <c r="M9" s="3036"/>
      <c r="N9" s="3036"/>
      <c r="O9" s="3027">
        <v>10</v>
      </c>
      <c r="P9" s="3028" t="s">
        <v>36</v>
      </c>
      <c r="Q9" s="3027">
        <v>12</v>
      </c>
      <c r="R9" s="3028" t="s">
        <v>36</v>
      </c>
      <c r="S9" s="3114">
        <f>O9+Q9</f>
        <v>22</v>
      </c>
      <c r="T9" s="3028" t="s">
        <v>36</v>
      </c>
      <c r="U9" s="3037">
        <v>40000</v>
      </c>
      <c r="V9" s="3038"/>
      <c r="W9" s="3039"/>
      <c r="X9" s="3040"/>
      <c r="Y9" s="3041" t="s">
        <v>838</v>
      </c>
      <c r="Z9" s="3042"/>
      <c r="AA9" s="3043"/>
      <c r="AC9" s="3025"/>
      <c r="AE9" s="1877"/>
      <c r="AF9" s="1877"/>
      <c r="AG9" s="1877"/>
      <c r="AH9" s="1877"/>
      <c r="AI9" s="1877"/>
      <c r="AJ9" s="1877"/>
      <c r="AK9" s="1877"/>
      <c r="AL9" s="1877"/>
      <c r="AM9" s="1877"/>
      <c r="AN9" s="1877"/>
      <c r="AO9" s="1877"/>
      <c r="AP9" s="1877"/>
      <c r="AQ9" s="1877"/>
      <c r="AR9" s="1877"/>
      <c r="AS9" s="1877"/>
      <c r="AT9" s="1877"/>
      <c r="AU9" s="1877"/>
      <c r="AV9" s="1877"/>
      <c r="AW9" s="1877"/>
      <c r="AX9" s="1877"/>
      <c r="AY9" s="1877"/>
      <c r="AZ9" s="1877"/>
      <c r="BA9" s="1877"/>
      <c r="BB9" s="3044"/>
    </row>
    <row r="10" spans="1:61" ht="9.75" customHeight="1" x14ac:dyDescent="0.15">
      <c r="A10" s="3026"/>
      <c r="B10" s="3045"/>
      <c r="C10" s="3046"/>
      <c r="D10" s="3029"/>
      <c r="E10" s="3029"/>
      <c r="F10" s="3029"/>
      <c r="G10" s="3030"/>
      <c r="H10" s="3047"/>
      <c r="I10" s="3048"/>
      <c r="J10" s="3049"/>
      <c r="K10" s="3050"/>
      <c r="L10" s="3051"/>
      <c r="M10" s="3051"/>
      <c r="N10" s="3051"/>
      <c r="O10" s="3050"/>
      <c r="P10" s="3052"/>
      <c r="Q10" s="3050"/>
      <c r="R10" s="3052"/>
      <c r="S10" s="3115"/>
      <c r="T10" s="3052"/>
      <c r="U10" s="3037"/>
      <c r="V10" s="3053"/>
      <c r="W10" s="3054"/>
      <c r="X10" s="3040"/>
      <c r="Y10" s="3055"/>
      <c r="Z10" s="3056"/>
      <c r="AA10" s="3057"/>
      <c r="AC10" s="3025"/>
      <c r="AE10" s="1877"/>
      <c r="AF10" s="1877"/>
      <c r="AG10" s="1877"/>
      <c r="AH10" s="1877"/>
      <c r="AI10" s="1877"/>
      <c r="AJ10" s="1877"/>
      <c r="AK10" s="1877"/>
      <c r="AL10" s="1877"/>
      <c r="AM10" s="1877"/>
      <c r="AN10" s="1877"/>
      <c r="AO10" s="1877"/>
      <c r="AP10" s="1877"/>
      <c r="AQ10" s="1877"/>
      <c r="AR10" s="1877"/>
      <c r="AS10" s="1877"/>
      <c r="AT10" s="1877"/>
      <c r="AU10" s="1877"/>
      <c r="AV10" s="1877"/>
      <c r="AW10" s="1877"/>
      <c r="AX10" s="1877"/>
      <c r="AY10" s="1877"/>
      <c r="AZ10" s="1877"/>
      <c r="BA10" s="1877"/>
      <c r="BB10" s="3044"/>
    </row>
    <row r="11" spans="1:61" ht="9.75" customHeight="1" x14ac:dyDescent="0.15">
      <c r="A11" s="3026"/>
      <c r="B11" s="3050" t="s">
        <v>834</v>
      </c>
      <c r="C11" s="3058">
        <v>40</v>
      </c>
      <c r="D11" s="3029"/>
      <c r="E11" s="3029"/>
      <c r="F11" s="3029"/>
      <c r="G11" s="3030"/>
      <c r="H11" s="3047"/>
      <c r="I11" s="3059"/>
      <c r="J11" s="3049"/>
      <c r="K11" s="3050"/>
      <c r="L11" s="3051"/>
      <c r="M11" s="3051"/>
      <c r="N11" s="3051"/>
      <c r="O11" s="3050"/>
      <c r="P11" s="3052"/>
      <c r="Q11" s="3050"/>
      <c r="R11" s="3052"/>
      <c r="S11" s="3115"/>
      <c r="T11" s="3052"/>
      <c r="U11" s="3037"/>
      <c r="V11" s="3053"/>
      <c r="W11" s="3054"/>
      <c r="X11" s="3040"/>
      <c r="Y11" s="3060" t="s">
        <v>839</v>
      </c>
      <c r="Z11" s="3056"/>
      <c r="AA11" s="3057"/>
      <c r="AC11" s="1879" t="s">
        <v>366</v>
      </c>
      <c r="AD11" s="1854"/>
      <c r="AE11" s="1877" t="s">
        <v>925</v>
      </c>
      <c r="AF11" s="1877"/>
      <c r="AG11" s="1877"/>
      <c r="AH11" s="1877"/>
      <c r="AI11" s="1877"/>
      <c r="AJ11" s="1877"/>
      <c r="AK11" s="1877"/>
      <c r="AL11" s="1877"/>
      <c r="AM11" s="1877"/>
      <c r="AN11" s="1877"/>
      <c r="AO11" s="1877"/>
      <c r="AP11" s="1877"/>
      <c r="AQ11" s="1877"/>
      <c r="AR11" s="1877"/>
      <c r="AS11" s="1877"/>
      <c r="AT11" s="1877"/>
      <c r="AU11" s="1877"/>
      <c r="AV11" s="1877"/>
      <c r="AW11" s="1877"/>
      <c r="AX11" s="1877"/>
      <c r="AY11" s="1877"/>
      <c r="AZ11" s="1877"/>
      <c r="BA11" s="1877"/>
      <c r="BB11" s="3044"/>
    </row>
    <row r="12" spans="1:61" ht="9.75" customHeight="1" x14ac:dyDescent="0.15">
      <c r="A12" s="3061"/>
      <c r="B12" s="3045"/>
      <c r="C12" s="3062"/>
      <c r="D12" s="3063"/>
      <c r="E12" s="3063"/>
      <c r="F12" s="3063"/>
      <c r="G12" s="3064"/>
      <c r="H12" s="3065"/>
      <c r="I12" s="3059"/>
      <c r="J12" s="3066"/>
      <c r="K12" s="3045"/>
      <c r="L12" s="3067"/>
      <c r="M12" s="3067"/>
      <c r="N12" s="3067"/>
      <c r="O12" s="3045"/>
      <c r="P12" s="3046"/>
      <c r="Q12" s="3045"/>
      <c r="R12" s="3046"/>
      <c r="S12" s="3116"/>
      <c r="T12" s="3046"/>
      <c r="U12" s="3068"/>
      <c r="V12" s="3069"/>
      <c r="W12" s="3070"/>
      <c r="X12" s="3071"/>
      <c r="Y12" s="3060"/>
      <c r="Z12" s="3072"/>
      <c r="AA12" s="3073"/>
      <c r="AC12" s="1879"/>
      <c r="AD12" s="1854"/>
      <c r="AE12" s="1877"/>
      <c r="AF12" s="1877"/>
      <c r="AG12" s="1877"/>
      <c r="AH12" s="1877"/>
      <c r="AI12" s="1877"/>
      <c r="AJ12" s="1877"/>
      <c r="AK12" s="1877"/>
      <c r="AL12" s="1877"/>
      <c r="AM12" s="1877"/>
      <c r="AN12" s="1877"/>
      <c r="AO12" s="1877"/>
      <c r="AP12" s="1877"/>
      <c r="AQ12" s="1877"/>
      <c r="AR12" s="1877"/>
      <c r="AS12" s="1877"/>
      <c r="AT12" s="1877"/>
      <c r="AU12" s="1877"/>
      <c r="AV12" s="1877"/>
      <c r="AW12" s="1877"/>
      <c r="AX12" s="1877"/>
      <c r="AY12" s="1877"/>
      <c r="AZ12" s="1877"/>
      <c r="BA12" s="1877"/>
      <c r="BB12" s="3044"/>
    </row>
    <row r="13" spans="1:61" ht="9.75" customHeight="1" x14ac:dyDescent="0.15">
      <c r="A13" s="3074" t="s">
        <v>413</v>
      </c>
      <c r="B13" s="3075" t="s">
        <v>564</v>
      </c>
      <c r="C13" s="3076"/>
      <c r="D13" s="3077" t="s">
        <v>1015</v>
      </c>
      <c r="E13" s="3077"/>
      <c r="F13" s="3077"/>
      <c r="G13" s="3078"/>
      <c r="H13" s="3079">
        <v>56</v>
      </c>
      <c r="I13" s="3080" t="s">
        <v>889</v>
      </c>
      <c r="J13" s="3081" t="s">
        <v>412</v>
      </c>
      <c r="K13" s="3082">
        <v>42461</v>
      </c>
      <c r="L13" s="3083"/>
      <c r="M13" s="3084"/>
      <c r="N13" s="3084"/>
      <c r="O13" s="3075">
        <v>8</v>
      </c>
      <c r="P13" s="3076" t="s">
        <v>36</v>
      </c>
      <c r="Q13" s="3075">
        <v>10</v>
      </c>
      <c r="R13" s="3076" t="s">
        <v>36</v>
      </c>
      <c r="S13" s="3117">
        <f>O13+Q13</f>
        <v>18</v>
      </c>
      <c r="T13" s="3076" t="s">
        <v>36</v>
      </c>
      <c r="U13" s="3085">
        <v>25000</v>
      </c>
      <c r="V13" s="3086">
        <v>40000</v>
      </c>
      <c r="W13" s="3087"/>
      <c r="X13" s="3088"/>
      <c r="Y13" s="3089" t="s">
        <v>838</v>
      </c>
      <c r="Z13" s="3056"/>
      <c r="AA13" s="3057"/>
      <c r="AC13" s="1897"/>
      <c r="AD13" s="1898"/>
      <c r="AE13" s="3090"/>
      <c r="AF13" s="3090"/>
      <c r="AG13" s="3090"/>
      <c r="AH13" s="3090"/>
      <c r="AI13" s="3090"/>
      <c r="AJ13" s="3090"/>
      <c r="AK13" s="3090"/>
      <c r="AL13" s="3090"/>
      <c r="AM13" s="3090"/>
      <c r="AN13" s="3090"/>
      <c r="AO13" s="3090"/>
      <c r="AP13" s="3090"/>
      <c r="AQ13" s="3090"/>
      <c r="AR13" s="3090"/>
      <c r="AS13" s="3090"/>
      <c r="AT13" s="3090"/>
      <c r="AU13" s="3090"/>
      <c r="AV13" s="3090"/>
      <c r="AW13" s="3090"/>
      <c r="AX13" s="3090"/>
      <c r="AY13" s="3090"/>
      <c r="AZ13" s="3090"/>
      <c r="BA13" s="3090"/>
      <c r="BB13" s="3091"/>
    </row>
    <row r="14" spans="1:61" ht="9.75" customHeight="1" x14ac:dyDescent="0.15">
      <c r="A14" s="3026"/>
      <c r="B14" s="3045"/>
      <c r="C14" s="3046"/>
      <c r="D14" s="3029"/>
      <c r="E14" s="3029"/>
      <c r="F14" s="3029"/>
      <c r="G14" s="3030"/>
      <c r="H14" s="3047"/>
      <c r="I14" s="3048"/>
      <c r="J14" s="3049"/>
      <c r="K14" s="3050"/>
      <c r="L14" s="3051"/>
      <c r="M14" s="3051"/>
      <c r="N14" s="3051"/>
      <c r="O14" s="3050"/>
      <c r="P14" s="3052"/>
      <c r="Q14" s="3050"/>
      <c r="R14" s="3052"/>
      <c r="S14" s="3115"/>
      <c r="T14" s="3052"/>
      <c r="U14" s="3037"/>
      <c r="V14" s="3053"/>
      <c r="W14" s="3054"/>
      <c r="X14" s="3040"/>
      <c r="Y14" s="3055"/>
      <c r="Z14" s="3056"/>
      <c r="AA14" s="3057"/>
      <c r="AC14" s="3092"/>
      <c r="AD14" s="3092"/>
      <c r="AF14" s="1886"/>
      <c r="AG14" s="1886"/>
      <c r="AH14" s="1886"/>
      <c r="AI14" s="1886"/>
      <c r="AJ14" s="1886"/>
      <c r="AK14" s="1886"/>
      <c r="AL14" s="1886"/>
      <c r="AM14" s="1886"/>
      <c r="AN14" s="1886"/>
      <c r="AO14" s="1886"/>
      <c r="AP14" s="1886"/>
      <c r="AQ14" s="1886"/>
      <c r="AR14" s="1886"/>
      <c r="AS14" s="1886"/>
      <c r="AT14" s="1886"/>
      <c r="AU14" s="1886"/>
      <c r="AV14" s="1886"/>
      <c r="AW14" s="1886"/>
      <c r="AX14" s="1886"/>
      <c r="AY14" s="1886"/>
      <c r="AZ14" s="1886"/>
      <c r="BA14" s="1886"/>
      <c r="BB14" s="1886"/>
      <c r="BC14" s="1886"/>
      <c r="BD14" s="1886"/>
      <c r="BE14" s="1886"/>
      <c r="BF14" s="1886"/>
      <c r="BG14" s="1886"/>
      <c r="BH14" s="1886"/>
      <c r="BI14" s="1886"/>
    </row>
    <row r="15" spans="1:61" ht="9.75" customHeight="1" x14ac:dyDescent="0.15">
      <c r="A15" s="3026"/>
      <c r="B15" s="3050" t="s">
        <v>834</v>
      </c>
      <c r="C15" s="3058">
        <v>40</v>
      </c>
      <c r="D15" s="3029"/>
      <c r="E15" s="3029"/>
      <c r="F15" s="3029"/>
      <c r="G15" s="3030"/>
      <c r="H15" s="3047"/>
      <c r="I15" s="3059" t="s">
        <v>414</v>
      </c>
      <c r="J15" s="3049"/>
      <c r="K15" s="3050"/>
      <c r="L15" s="3051"/>
      <c r="M15" s="3051"/>
      <c r="N15" s="3051"/>
      <c r="O15" s="3050"/>
      <c r="P15" s="3052"/>
      <c r="Q15" s="3050"/>
      <c r="R15" s="3052"/>
      <c r="S15" s="3115"/>
      <c r="T15" s="3052"/>
      <c r="U15" s="3037"/>
      <c r="V15" s="3053"/>
      <c r="W15" s="3054"/>
      <c r="X15" s="3040"/>
      <c r="Y15" s="3060" t="s">
        <v>839</v>
      </c>
      <c r="Z15" s="3056"/>
      <c r="AA15" s="3057"/>
    </row>
    <row r="16" spans="1:61" ht="9.75" customHeight="1" x14ac:dyDescent="0.15">
      <c r="A16" s="3061"/>
      <c r="B16" s="3045"/>
      <c r="C16" s="3062"/>
      <c r="D16" s="3063"/>
      <c r="E16" s="3063"/>
      <c r="F16" s="3063"/>
      <c r="G16" s="3064"/>
      <c r="H16" s="3065"/>
      <c r="I16" s="3059"/>
      <c r="J16" s="3066"/>
      <c r="K16" s="3045"/>
      <c r="L16" s="3067"/>
      <c r="M16" s="3067"/>
      <c r="N16" s="3067"/>
      <c r="O16" s="3045"/>
      <c r="P16" s="3046"/>
      <c r="Q16" s="3045"/>
      <c r="R16" s="3046"/>
      <c r="S16" s="3116"/>
      <c r="T16" s="3046"/>
      <c r="U16" s="3068"/>
      <c r="V16" s="3069"/>
      <c r="W16" s="3070"/>
      <c r="X16" s="3071"/>
      <c r="Y16" s="3055"/>
      <c r="Z16" s="3072"/>
      <c r="AA16" s="3073"/>
    </row>
    <row r="17" spans="1:27" ht="9.9499999999999993" customHeight="1" x14ac:dyDescent="0.15">
      <c r="A17" s="3093">
        <v>1</v>
      </c>
      <c r="B17" s="1394"/>
      <c r="C17" s="1395"/>
      <c r="D17" s="1414"/>
      <c r="E17" s="1414"/>
      <c r="F17" s="1414"/>
      <c r="G17" s="1414"/>
      <c r="H17" s="1400"/>
      <c r="I17" s="1416"/>
      <c r="J17" s="1403"/>
      <c r="K17" s="1407"/>
      <c r="L17" s="1408"/>
      <c r="M17" s="1408"/>
      <c r="N17" s="1408"/>
      <c r="O17" s="1380"/>
      <c r="P17" s="3094" t="s">
        <v>36</v>
      </c>
      <c r="Q17" s="1380"/>
      <c r="R17" s="3094" t="s">
        <v>36</v>
      </c>
      <c r="S17" s="3118" t="str">
        <f>IF(O17&amp;Q17="","",O17+Q17)</f>
        <v/>
      </c>
      <c r="T17" s="3094" t="s">
        <v>36</v>
      </c>
      <c r="U17" s="1417" t="s">
        <v>754</v>
      </c>
      <c r="V17" s="1384" t="s">
        <v>415</v>
      </c>
      <c r="W17" s="1385"/>
      <c r="X17" s="1421"/>
      <c r="Y17" s="3095" t="s">
        <v>838</v>
      </c>
      <c r="Z17" s="1367"/>
      <c r="AA17" s="1368"/>
    </row>
    <row r="18" spans="1:27" ht="9.9499999999999993" customHeight="1" x14ac:dyDescent="0.15">
      <c r="A18" s="2970"/>
      <c r="B18" s="1374"/>
      <c r="C18" s="1396"/>
      <c r="D18" s="1398"/>
      <c r="E18" s="1398"/>
      <c r="F18" s="1398"/>
      <c r="G18" s="1398"/>
      <c r="H18" s="1400"/>
      <c r="I18" s="1377"/>
      <c r="J18" s="1403"/>
      <c r="K18" s="1407"/>
      <c r="L18" s="1408"/>
      <c r="M18" s="1408"/>
      <c r="N18" s="1408"/>
      <c r="O18" s="1380"/>
      <c r="P18" s="3094"/>
      <c r="Q18" s="1380"/>
      <c r="R18" s="3094"/>
      <c r="S18" s="3118"/>
      <c r="T18" s="3094"/>
      <c r="U18" s="1383"/>
      <c r="V18" s="1386"/>
      <c r="W18" s="1387"/>
      <c r="X18" s="1391"/>
      <c r="Y18" s="3096"/>
      <c r="Z18" s="1369"/>
      <c r="AA18" s="1370"/>
    </row>
    <row r="19" spans="1:27" ht="9.9499999999999993" customHeight="1" x14ac:dyDescent="0.15">
      <c r="A19" s="2970"/>
      <c r="B19" s="1373"/>
      <c r="C19" s="1375"/>
      <c r="D19" s="1398"/>
      <c r="E19" s="1398"/>
      <c r="F19" s="1398"/>
      <c r="G19" s="1398"/>
      <c r="H19" s="1400"/>
      <c r="I19" s="1377"/>
      <c r="J19" s="1403"/>
      <c r="K19" s="1407"/>
      <c r="L19" s="1408"/>
      <c r="M19" s="1408"/>
      <c r="N19" s="1408"/>
      <c r="O19" s="1380"/>
      <c r="P19" s="3094"/>
      <c r="Q19" s="1380"/>
      <c r="R19" s="3094"/>
      <c r="S19" s="3118"/>
      <c r="T19" s="3094"/>
      <c r="U19" s="1383"/>
      <c r="V19" s="1386"/>
      <c r="W19" s="1387"/>
      <c r="X19" s="1391"/>
      <c r="Y19" s="3095" t="s">
        <v>839</v>
      </c>
      <c r="Z19" s="1369"/>
      <c r="AA19" s="1370"/>
    </row>
    <row r="20" spans="1:27" ht="9.9499999999999993" customHeight="1" x14ac:dyDescent="0.15">
      <c r="A20" s="3097"/>
      <c r="B20" s="1374"/>
      <c r="C20" s="1376"/>
      <c r="D20" s="1415"/>
      <c r="E20" s="1415"/>
      <c r="F20" s="1415"/>
      <c r="G20" s="1415"/>
      <c r="H20" s="1400"/>
      <c r="I20" s="1378"/>
      <c r="J20" s="1403"/>
      <c r="K20" s="1407"/>
      <c r="L20" s="1408"/>
      <c r="M20" s="1408"/>
      <c r="N20" s="1408"/>
      <c r="O20" s="1380"/>
      <c r="P20" s="3094"/>
      <c r="Q20" s="1380"/>
      <c r="R20" s="3094"/>
      <c r="S20" s="3118"/>
      <c r="T20" s="3094"/>
      <c r="U20" s="1418"/>
      <c r="V20" s="1419"/>
      <c r="W20" s="1420"/>
      <c r="X20" s="1422"/>
      <c r="Y20" s="3095"/>
      <c r="Z20" s="1371"/>
      <c r="AA20" s="1372"/>
    </row>
    <row r="21" spans="1:27" ht="9.9499999999999993" customHeight="1" x14ac:dyDescent="0.15">
      <c r="A21" s="3098">
        <v>2</v>
      </c>
      <c r="B21" s="1394"/>
      <c r="C21" s="1395"/>
      <c r="D21" s="1397"/>
      <c r="E21" s="1397"/>
      <c r="F21" s="1397"/>
      <c r="G21" s="1397"/>
      <c r="H21" s="1399"/>
      <c r="I21" s="1402"/>
      <c r="J21" s="1378"/>
      <c r="K21" s="1405"/>
      <c r="L21" s="1406"/>
      <c r="M21" s="1406"/>
      <c r="N21" s="1406"/>
      <c r="O21" s="1379"/>
      <c r="P21" s="3099" t="s">
        <v>36</v>
      </c>
      <c r="Q21" s="1379"/>
      <c r="R21" s="3099" t="s">
        <v>36</v>
      </c>
      <c r="S21" s="3119" t="str">
        <f>IF(O21&amp;Q21="","",O21+Q21)</f>
        <v/>
      </c>
      <c r="T21" s="3099" t="s">
        <v>36</v>
      </c>
      <c r="U21" s="1382" t="s">
        <v>754</v>
      </c>
      <c r="V21" s="1384" t="s">
        <v>415</v>
      </c>
      <c r="W21" s="1385"/>
      <c r="X21" s="1390"/>
      <c r="Y21" s="3100" t="s">
        <v>838</v>
      </c>
      <c r="Z21" s="1367"/>
      <c r="AA21" s="1368"/>
    </row>
    <row r="22" spans="1:27" ht="9.9499999999999993" customHeight="1" x14ac:dyDescent="0.15">
      <c r="A22" s="2970"/>
      <c r="B22" s="1374"/>
      <c r="C22" s="1396"/>
      <c r="D22" s="1398"/>
      <c r="E22" s="1398"/>
      <c r="F22" s="1398"/>
      <c r="G22" s="1398"/>
      <c r="H22" s="1400"/>
      <c r="I22" s="1377"/>
      <c r="J22" s="1403"/>
      <c r="K22" s="1407"/>
      <c r="L22" s="1408"/>
      <c r="M22" s="1408"/>
      <c r="N22" s="1408"/>
      <c r="O22" s="1380"/>
      <c r="P22" s="3094"/>
      <c r="Q22" s="1380"/>
      <c r="R22" s="3094"/>
      <c r="S22" s="3118"/>
      <c r="T22" s="3094"/>
      <c r="U22" s="1383"/>
      <c r="V22" s="1386"/>
      <c r="W22" s="1387"/>
      <c r="X22" s="1391"/>
      <c r="Y22" s="3096"/>
      <c r="Z22" s="1369"/>
      <c r="AA22" s="1370"/>
    </row>
    <row r="23" spans="1:27" ht="9.9499999999999993" customHeight="1" x14ac:dyDescent="0.15">
      <c r="A23" s="2970"/>
      <c r="B23" s="1373"/>
      <c r="C23" s="1375"/>
      <c r="D23" s="1398"/>
      <c r="E23" s="1398"/>
      <c r="F23" s="1398"/>
      <c r="G23" s="1398"/>
      <c r="H23" s="1400"/>
      <c r="I23" s="1377"/>
      <c r="J23" s="1403"/>
      <c r="K23" s="1407"/>
      <c r="L23" s="1408"/>
      <c r="M23" s="1408"/>
      <c r="N23" s="1408"/>
      <c r="O23" s="1380"/>
      <c r="P23" s="3094"/>
      <c r="Q23" s="1380"/>
      <c r="R23" s="3094"/>
      <c r="S23" s="3118"/>
      <c r="T23" s="3094"/>
      <c r="U23" s="1383"/>
      <c r="V23" s="1386"/>
      <c r="W23" s="1387"/>
      <c r="X23" s="1391"/>
      <c r="Y23" s="3095" t="s">
        <v>839</v>
      </c>
      <c r="Z23" s="1369"/>
      <c r="AA23" s="1370"/>
    </row>
    <row r="24" spans="1:27" ht="9.9499999999999993" customHeight="1" x14ac:dyDescent="0.15">
      <c r="A24" s="3101"/>
      <c r="B24" s="1374"/>
      <c r="C24" s="1376"/>
      <c r="D24" s="1423"/>
      <c r="E24" s="1423"/>
      <c r="F24" s="1423"/>
      <c r="G24" s="1423"/>
      <c r="H24" s="1424"/>
      <c r="I24" s="1377"/>
      <c r="J24" s="1425"/>
      <c r="K24" s="1426"/>
      <c r="L24" s="1427"/>
      <c r="M24" s="1427"/>
      <c r="N24" s="1427"/>
      <c r="O24" s="1428"/>
      <c r="P24" s="3102"/>
      <c r="Q24" s="1428"/>
      <c r="R24" s="3102"/>
      <c r="S24" s="3120"/>
      <c r="T24" s="3102"/>
      <c r="U24" s="1429"/>
      <c r="V24" s="1419"/>
      <c r="W24" s="1420"/>
      <c r="X24" s="1430"/>
      <c r="Y24" s="3096"/>
      <c r="Z24" s="1371"/>
      <c r="AA24" s="1372"/>
    </row>
    <row r="25" spans="1:27" ht="9.9499999999999993" customHeight="1" x14ac:dyDescent="0.15">
      <c r="A25" s="3093">
        <v>3</v>
      </c>
      <c r="B25" s="1394"/>
      <c r="C25" s="1395"/>
      <c r="D25" s="1414"/>
      <c r="E25" s="1414"/>
      <c r="F25" s="1414"/>
      <c r="G25" s="1414"/>
      <c r="H25" s="1400"/>
      <c r="I25" s="1416"/>
      <c r="J25" s="1403"/>
      <c r="K25" s="1407"/>
      <c r="L25" s="1408"/>
      <c r="M25" s="1408"/>
      <c r="N25" s="1408"/>
      <c r="O25" s="1380"/>
      <c r="P25" s="3094" t="s">
        <v>36</v>
      </c>
      <c r="Q25" s="1380"/>
      <c r="R25" s="3094" t="s">
        <v>36</v>
      </c>
      <c r="S25" s="3118" t="str">
        <f>IF(O25&amp;Q25="","",O25+Q25)</f>
        <v/>
      </c>
      <c r="T25" s="3094" t="s">
        <v>36</v>
      </c>
      <c r="U25" s="1417" t="s">
        <v>754</v>
      </c>
      <c r="V25" s="1384" t="s">
        <v>415</v>
      </c>
      <c r="W25" s="1385"/>
      <c r="X25" s="1421"/>
      <c r="Y25" s="3095" t="s">
        <v>838</v>
      </c>
      <c r="Z25" s="1367"/>
      <c r="AA25" s="1368"/>
    </row>
    <row r="26" spans="1:27" ht="9.9499999999999993" customHeight="1" x14ac:dyDescent="0.15">
      <c r="A26" s="2970"/>
      <c r="B26" s="1374"/>
      <c r="C26" s="1396"/>
      <c r="D26" s="1398"/>
      <c r="E26" s="1398"/>
      <c r="F26" s="1398"/>
      <c r="G26" s="1398"/>
      <c r="H26" s="1400"/>
      <c r="I26" s="1377"/>
      <c r="J26" s="1403"/>
      <c r="K26" s="1407"/>
      <c r="L26" s="1408"/>
      <c r="M26" s="1408"/>
      <c r="N26" s="1408"/>
      <c r="O26" s="1380"/>
      <c r="P26" s="3094"/>
      <c r="Q26" s="1380"/>
      <c r="R26" s="3094"/>
      <c r="S26" s="3118"/>
      <c r="T26" s="3094"/>
      <c r="U26" s="1383"/>
      <c r="V26" s="1386"/>
      <c r="W26" s="1387"/>
      <c r="X26" s="1391"/>
      <c r="Y26" s="3096"/>
      <c r="Z26" s="1369"/>
      <c r="AA26" s="1370"/>
    </row>
    <row r="27" spans="1:27" ht="9.9499999999999993" customHeight="1" x14ac:dyDescent="0.15">
      <c r="A27" s="2970"/>
      <c r="B27" s="1373"/>
      <c r="C27" s="1375"/>
      <c r="D27" s="1398"/>
      <c r="E27" s="1398"/>
      <c r="F27" s="1398"/>
      <c r="G27" s="1398"/>
      <c r="H27" s="1400"/>
      <c r="I27" s="1377"/>
      <c r="J27" s="1403"/>
      <c r="K27" s="1407"/>
      <c r="L27" s="1408"/>
      <c r="M27" s="1408"/>
      <c r="N27" s="1408"/>
      <c r="O27" s="1380"/>
      <c r="P27" s="3094"/>
      <c r="Q27" s="1380"/>
      <c r="R27" s="3094"/>
      <c r="S27" s="3118"/>
      <c r="T27" s="3094"/>
      <c r="U27" s="1383"/>
      <c r="V27" s="1386"/>
      <c r="W27" s="1387"/>
      <c r="X27" s="1391"/>
      <c r="Y27" s="3095" t="s">
        <v>839</v>
      </c>
      <c r="Z27" s="1369"/>
      <c r="AA27" s="1370"/>
    </row>
    <row r="28" spans="1:27" ht="9.9499999999999993" customHeight="1" x14ac:dyDescent="0.15">
      <c r="A28" s="3097"/>
      <c r="B28" s="1374"/>
      <c r="C28" s="1376"/>
      <c r="D28" s="1415"/>
      <c r="E28" s="1415"/>
      <c r="F28" s="1415"/>
      <c r="G28" s="1415"/>
      <c r="H28" s="1400"/>
      <c r="I28" s="1378"/>
      <c r="J28" s="1403"/>
      <c r="K28" s="1407"/>
      <c r="L28" s="1408"/>
      <c r="M28" s="1408"/>
      <c r="N28" s="1408"/>
      <c r="O28" s="1380"/>
      <c r="P28" s="3094"/>
      <c r="Q28" s="1380"/>
      <c r="R28" s="3094"/>
      <c r="S28" s="3118"/>
      <c r="T28" s="3094"/>
      <c r="U28" s="1418"/>
      <c r="V28" s="1419"/>
      <c r="W28" s="1420"/>
      <c r="X28" s="1422"/>
      <c r="Y28" s="3095"/>
      <c r="Z28" s="1371"/>
      <c r="AA28" s="1372"/>
    </row>
    <row r="29" spans="1:27" ht="9.9499999999999993" customHeight="1" x14ac:dyDescent="0.15">
      <c r="A29" s="3098">
        <v>4</v>
      </c>
      <c r="B29" s="1394"/>
      <c r="C29" s="1395"/>
      <c r="D29" s="1397"/>
      <c r="E29" s="1397"/>
      <c r="F29" s="1397"/>
      <c r="G29" s="1397"/>
      <c r="H29" s="1399"/>
      <c r="I29" s="1402"/>
      <c r="J29" s="1378"/>
      <c r="K29" s="1405"/>
      <c r="L29" s="1406"/>
      <c r="M29" s="1406"/>
      <c r="N29" s="1406"/>
      <c r="O29" s="1379"/>
      <c r="P29" s="3099" t="s">
        <v>36</v>
      </c>
      <c r="Q29" s="1379"/>
      <c r="R29" s="3099" t="s">
        <v>36</v>
      </c>
      <c r="S29" s="3119" t="str">
        <f>IF(O29&amp;Q29="","",O29+Q29)</f>
        <v/>
      </c>
      <c r="T29" s="3099" t="s">
        <v>36</v>
      </c>
      <c r="U29" s="1382" t="s">
        <v>754</v>
      </c>
      <c r="V29" s="1384" t="s">
        <v>415</v>
      </c>
      <c r="W29" s="1385"/>
      <c r="X29" s="1390"/>
      <c r="Y29" s="3100" t="s">
        <v>838</v>
      </c>
      <c r="Z29" s="1367"/>
      <c r="AA29" s="1368"/>
    </row>
    <row r="30" spans="1:27" ht="9.9499999999999993" customHeight="1" x14ac:dyDescent="0.15">
      <c r="A30" s="2970"/>
      <c r="B30" s="1374"/>
      <c r="C30" s="1396"/>
      <c r="D30" s="1398"/>
      <c r="E30" s="1398"/>
      <c r="F30" s="1398"/>
      <c r="G30" s="1398"/>
      <c r="H30" s="1400"/>
      <c r="I30" s="1377"/>
      <c r="J30" s="1403"/>
      <c r="K30" s="1407"/>
      <c r="L30" s="1408"/>
      <c r="M30" s="1408"/>
      <c r="N30" s="1408"/>
      <c r="O30" s="1380"/>
      <c r="P30" s="3094"/>
      <c r="Q30" s="1380"/>
      <c r="R30" s="3094"/>
      <c r="S30" s="3118"/>
      <c r="T30" s="3094"/>
      <c r="U30" s="1383"/>
      <c r="V30" s="1386"/>
      <c r="W30" s="1387"/>
      <c r="X30" s="1391"/>
      <c r="Y30" s="3096"/>
      <c r="Z30" s="1369"/>
      <c r="AA30" s="1370"/>
    </row>
    <row r="31" spans="1:27" ht="9.9499999999999993" customHeight="1" x14ac:dyDescent="0.15">
      <c r="A31" s="2970"/>
      <c r="B31" s="1373"/>
      <c r="C31" s="1375"/>
      <c r="D31" s="1398"/>
      <c r="E31" s="1398"/>
      <c r="F31" s="1398"/>
      <c r="G31" s="1398"/>
      <c r="H31" s="1400"/>
      <c r="I31" s="1377"/>
      <c r="J31" s="1403"/>
      <c r="K31" s="1407"/>
      <c r="L31" s="1408"/>
      <c r="M31" s="1408"/>
      <c r="N31" s="1408"/>
      <c r="O31" s="1380"/>
      <c r="P31" s="3094"/>
      <c r="Q31" s="1380"/>
      <c r="R31" s="3094"/>
      <c r="S31" s="3118"/>
      <c r="T31" s="3094"/>
      <c r="U31" s="1383"/>
      <c r="V31" s="1386"/>
      <c r="W31" s="1387"/>
      <c r="X31" s="1391"/>
      <c r="Y31" s="3095" t="s">
        <v>839</v>
      </c>
      <c r="Z31" s="1369"/>
      <c r="AA31" s="1370"/>
    </row>
    <row r="32" spans="1:27" ht="9.9499999999999993" customHeight="1" x14ac:dyDescent="0.15">
      <c r="A32" s="3101"/>
      <c r="B32" s="1374"/>
      <c r="C32" s="1376"/>
      <c r="D32" s="1423"/>
      <c r="E32" s="1423"/>
      <c r="F32" s="1423"/>
      <c r="G32" s="1423"/>
      <c r="H32" s="1424"/>
      <c r="I32" s="1377"/>
      <c r="J32" s="1425"/>
      <c r="K32" s="1426"/>
      <c r="L32" s="1427"/>
      <c r="M32" s="1427"/>
      <c r="N32" s="1427"/>
      <c r="O32" s="1428"/>
      <c r="P32" s="3102"/>
      <c r="Q32" s="1428"/>
      <c r="R32" s="3102"/>
      <c r="S32" s="3120"/>
      <c r="T32" s="3102"/>
      <c r="U32" s="1429"/>
      <c r="V32" s="1419"/>
      <c r="W32" s="1420"/>
      <c r="X32" s="1430"/>
      <c r="Y32" s="3096"/>
      <c r="Z32" s="1371"/>
      <c r="AA32" s="1372"/>
    </row>
    <row r="33" spans="1:27" ht="9.9499999999999993" customHeight="1" x14ac:dyDescent="0.15">
      <c r="A33" s="3093">
        <v>5</v>
      </c>
      <c r="B33" s="1394"/>
      <c r="C33" s="1395"/>
      <c r="D33" s="1414"/>
      <c r="E33" s="1414"/>
      <c r="F33" s="1414"/>
      <c r="G33" s="1414"/>
      <c r="H33" s="1400"/>
      <c r="I33" s="1416"/>
      <c r="J33" s="1403"/>
      <c r="K33" s="1407"/>
      <c r="L33" s="1408"/>
      <c r="M33" s="1408"/>
      <c r="N33" s="1408"/>
      <c r="O33" s="1380"/>
      <c r="P33" s="3094" t="s">
        <v>36</v>
      </c>
      <c r="Q33" s="1380"/>
      <c r="R33" s="3094" t="s">
        <v>36</v>
      </c>
      <c r="S33" s="3118" t="str">
        <f>IF(O33&amp;Q33="","",O33+Q33)</f>
        <v/>
      </c>
      <c r="T33" s="3094" t="s">
        <v>36</v>
      </c>
      <c r="U33" s="1417" t="s">
        <v>754</v>
      </c>
      <c r="V33" s="1384" t="s">
        <v>415</v>
      </c>
      <c r="W33" s="1385"/>
      <c r="X33" s="1421"/>
      <c r="Y33" s="3095" t="s">
        <v>838</v>
      </c>
      <c r="Z33" s="1367"/>
      <c r="AA33" s="1368"/>
    </row>
    <row r="34" spans="1:27" ht="9.9499999999999993" customHeight="1" x14ac:dyDescent="0.15">
      <c r="A34" s="2970"/>
      <c r="B34" s="1374"/>
      <c r="C34" s="1396"/>
      <c r="D34" s="1398"/>
      <c r="E34" s="1398"/>
      <c r="F34" s="1398"/>
      <c r="G34" s="1398"/>
      <c r="H34" s="1400"/>
      <c r="I34" s="1377"/>
      <c r="J34" s="1403"/>
      <c r="K34" s="1407"/>
      <c r="L34" s="1408"/>
      <c r="M34" s="1408"/>
      <c r="N34" s="1408"/>
      <c r="O34" s="1380"/>
      <c r="P34" s="3094"/>
      <c r="Q34" s="1380"/>
      <c r="R34" s="3094"/>
      <c r="S34" s="3118"/>
      <c r="T34" s="3094"/>
      <c r="U34" s="1383"/>
      <c r="V34" s="1386"/>
      <c r="W34" s="1387"/>
      <c r="X34" s="1391"/>
      <c r="Y34" s="3096"/>
      <c r="Z34" s="1369"/>
      <c r="AA34" s="1370"/>
    </row>
    <row r="35" spans="1:27" ht="9.9499999999999993" customHeight="1" x14ac:dyDescent="0.15">
      <c r="A35" s="2970"/>
      <c r="B35" s="1373"/>
      <c r="C35" s="1375"/>
      <c r="D35" s="1398"/>
      <c r="E35" s="1398"/>
      <c r="F35" s="1398"/>
      <c r="G35" s="1398"/>
      <c r="H35" s="1400"/>
      <c r="I35" s="1377"/>
      <c r="J35" s="1403"/>
      <c r="K35" s="1407"/>
      <c r="L35" s="1408"/>
      <c r="M35" s="1408"/>
      <c r="N35" s="1408"/>
      <c r="O35" s="1380"/>
      <c r="P35" s="3094"/>
      <c r="Q35" s="1380"/>
      <c r="R35" s="3094"/>
      <c r="S35" s="3118"/>
      <c r="T35" s="3094"/>
      <c r="U35" s="1383"/>
      <c r="V35" s="1386"/>
      <c r="W35" s="1387"/>
      <c r="X35" s="1391"/>
      <c r="Y35" s="3095" t="s">
        <v>839</v>
      </c>
      <c r="Z35" s="1369"/>
      <c r="AA35" s="1370"/>
    </row>
    <row r="36" spans="1:27" ht="9.9499999999999993" customHeight="1" x14ac:dyDescent="0.15">
      <c r="A36" s="3097"/>
      <c r="B36" s="1374"/>
      <c r="C36" s="1376"/>
      <c r="D36" s="1415"/>
      <c r="E36" s="1415"/>
      <c r="F36" s="1415"/>
      <c r="G36" s="1415"/>
      <c r="H36" s="1400"/>
      <c r="I36" s="1378"/>
      <c r="J36" s="1403"/>
      <c r="K36" s="1407"/>
      <c r="L36" s="1408"/>
      <c r="M36" s="1408"/>
      <c r="N36" s="1408"/>
      <c r="O36" s="1380"/>
      <c r="P36" s="3094"/>
      <c r="Q36" s="1380"/>
      <c r="R36" s="3094"/>
      <c r="S36" s="3118"/>
      <c r="T36" s="3094"/>
      <c r="U36" s="1418"/>
      <c r="V36" s="1419"/>
      <c r="W36" s="1420"/>
      <c r="X36" s="1422"/>
      <c r="Y36" s="3095"/>
      <c r="Z36" s="1371"/>
      <c r="AA36" s="1372"/>
    </row>
    <row r="37" spans="1:27" ht="9.9499999999999993" customHeight="1" x14ac:dyDescent="0.15">
      <c r="A37" s="3098">
        <v>6</v>
      </c>
      <c r="B37" s="1394"/>
      <c r="C37" s="1395"/>
      <c r="D37" s="1397"/>
      <c r="E37" s="1397"/>
      <c r="F37" s="1397"/>
      <c r="G37" s="1397"/>
      <c r="H37" s="1399"/>
      <c r="I37" s="1402"/>
      <c r="J37" s="1378"/>
      <c r="K37" s="1405"/>
      <c r="L37" s="1406"/>
      <c r="M37" s="1406"/>
      <c r="N37" s="1406"/>
      <c r="O37" s="1379"/>
      <c r="P37" s="3099" t="s">
        <v>36</v>
      </c>
      <c r="Q37" s="1379"/>
      <c r="R37" s="3099" t="s">
        <v>36</v>
      </c>
      <c r="S37" s="3119" t="str">
        <f>IF(O37&amp;Q37="","",O37+Q37)</f>
        <v/>
      </c>
      <c r="T37" s="3099" t="s">
        <v>36</v>
      </c>
      <c r="U37" s="1382" t="s">
        <v>754</v>
      </c>
      <c r="V37" s="1384" t="s">
        <v>415</v>
      </c>
      <c r="W37" s="1385"/>
      <c r="X37" s="1390"/>
      <c r="Y37" s="3100" t="s">
        <v>838</v>
      </c>
      <c r="Z37" s="1367"/>
      <c r="AA37" s="1368"/>
    </row>
    <row r="38" spans="1:27" ht="9.9499999999999993" customHeight="1" x14ac:dyDescent="0.15">
      <c r="A38" s="2970"/>
      <c r="B38" s="1374"/>
      <c r="C38" s="1396"/>
      <c r="D38" s="1398"/>
      <c r="E38" s="1398"/>
      <c r="F38" s="1398"/>
      <c r="G38" s="1398"/>
      <c r="H38" s="1400"/>
      <c r="I38" s="1377"/>
      <c r="J38" s="1403"/>
      <c r="K38" s="1407"/>
      <c r="L38" s="1408"/>
      <c r="M38" s="1408"/>
      <c r="N38" s="1408"/>
      <c r="O38" s="1380"/>
      <c r="P38" s="3094"/>
      <c r="Q38" s="1380"/>
      <c r="R38" s="3094"/>
      <c r="S38" s="3118"/>
      <c r="T38" s="3094"/>
      <c r="U38" s="1383"/>
      <c r="V38" s="1386"/>
      <c r="W38" s="1387"/>
      <c r="X38" s="1391"/>
      <c r="Y38" s="3096"/>
      <c r="Z38" s="1369"/>
      <c r="AA38" s="1370"/>
    </row>
    <row r="39" spans="1:27" ht="9.9499999999999993" customHeight="1" x14ac:dyDescent="0.15">
      <c r="A39" s="2970"/>
      <c r="B39" s="1373"/>
      <c r="C39" s="1375"/>
      <c r="D39" s="1398"/>
      <c r="E39" s="1398"/>
      <c r="F39" s="1398"/>
      <c r="G39" s="1398"/>
      <c r="H39" s="1400"/>
      <c r="I39" s="1377"/>
      <c r="J39" s="1403"/>
      <c r="K39" s="1407"/>
      <c r="L39" s="1408"/>
      <c r="M39" s="1408"/>
      <c r="N39" s="1408"/>
      <c r="O39" s="1380"/>
      <c r="P39" s="3094"/>
      <c r="Q39" s="1380"/>
      <c r="R39" s="3094"/>
      <c r="S39" s="3118"/>
      <c r="T39" s="3094"/>
      <c r="U39" s="1383"/>
      <c r="V39" s="1386"/>
      <c r="W39" s="1387"/>
      <c r="X39" s="1391"/>
      <c r="Y39" s="3095" t="s">
        <v>839</v>
      </c>
      <c r="Z39" s="1369"/>
      <c r="AA39" s="1370"/>
    </row>
    <row r="40" spans="1:27" ht="9.9499999999999993" customHeight="1" x14ac:dyDescent="0.15">
      <c r="A40" s="3101"/>
      <c r="B40" s="1374"/>
      <c r="C40" s="1376"/>
      <c r="D40" s="1423"/>
      <c r="E40" s="1423"/>
      <c r="F40" s="1423"/>
      <c r="G40" s="1423"/>
      <c r="H40" s="1424"/>
      <c r="I40" s="1377"/>
      <c r="J40" s="1425"/>
      <c r="K40" s="1426"/>
      <c r="L40" s="1427"/>
      <c r="M40" s="1427"/>
      <c r="N40" s="1427"/>
      <c r="O40" s="1428"/>
      <c r="P40" s="3102"/>
      <c r="Q40" s="1428"/>
      <c r="R40" s="3102"/>
      <c r="S40" s="3120"/>
      <c r="T40" s="3102"/>
      <c r="U40" s="1429"/>
      <c r="V40" s="1419"/>
      <c r="W40" s="1420"/>
      <c r="X40" s="1430"/>
      <c r="Y40" s="3096"/>
      <c r="Z40" s="1371"/>
      <c r="AA40" s="1372"/>
    </row>
    <row r="41" spans="1:27" ht="9.9499999999999993" customHeight="1" x14ac:dyDescent="0.15">
      <c r="A41" s="3093">
        <v>7</v>
      </c>
      <c r="B41" s="1394"/>
      <c r="C41" s="1395"/>
      <c r="D41" s="1414"/>
      <c r="E41" s="1414"/>
      <c r="F41" s="1414"/>
      <c r="G41" s="1414"/>
      <c r="H41" s="1400"/>
      <c r="I41" s="1416"/>
      <c r="J41" s="1403"/>
      <c r="K41" s="1407"/>
      <c r="L41" s="1408"/>
      <c r="M41" s="1408"/>
      <c r="N41" s="1408"/>
      <c r="O41" s="1380"/>
      <c r="P41" s="3094" t="s">
        <v>36</v>
      </c>
      <c r="Q41" s="1380"/>
      <c r="R41" s="3094" t="s">
        <v>36</v>
      </c>
      <c r="S41" s="3118" t="str">
        <f>IF(O41&amp;Q41="","",O41+Q41)</f>
        <v/>
      </c>
      <c r="T41" s="3094" t="s">
        <v>36</v>
      </c>
      <c r="U41" s="1417" t="s">
        <v>754</v>
      </c>
      <c r="V41" s="1384" t="s">
        <v>415</v>
      </c>
      <c r="W41" s="1385"/>
      <c r="X41" s="1421"/>
      <c r="Y41" s="3095" t="s">
        <v>838</v>
      </c>
      <c r="Z41" s="1367"/>
      <c r="AA41" s="1368"/>
    </row>
    <row r="42" spans="1:27" ht="9.9499999999999993" customHeight="1" x14ac:dyDescent="0.15">
      <c r="A42" s="2970"/>
      <c r="B42" s="1374"/>
      <c r="C42" s="1396"/>
      <c r="D42" s="1398"/>
      <c r="E42" s="1398"/>
      <c r="F42" s="1398"/>
      <c r="G42" s="1398"/>
      <c r="H42" s="1400"/>
      <c r="I42" s="1377"/>
      <c r="J42" s="1403"/>
      <c r="K42" s="1407"/>
      <c r="L42" s="1408"/>
      <c r="M42" s="1408"/>
      <c r="N42" s="1408"/>
      <c r="O42" s="1380"/>
      <c r="P42" s="3094"/>
      <c r="Q42" s="1380"/>
      <c r="R42" s="3094"/>
      <c r="S42" s="3118"/>
      <c r="T42" s="3094"/>
      <c r="U42" s="1383"/>
      <c r="V42" s="1386"/>
      <c r="W42" s="1387"/>
      <c r="X42" s="1391"/>
      <c r="Y42" s="3096"/>
      <c r="Z42" s="1369"/>
      <c r="AA42" s="1370"/>
    </row>
    <row r="43" spans="1:27" ht="9.9499999999999993" customHeight="1" x14ac:dyDescent="0.15">
      <c r="A43" s="2970"/>
      <c r="B43" s="1373"/>
      <c r="C43" s="1375"/>
      <c r="D43" s="1398"/>
      <c r="E43" s="1398"/>
      <c r="F43" s="1398"/>
      <c r="G43" s="1398"/>
      <c r="H43" s="1400"/>
      <c r="I43" s="1377"/>
      <c r="J43" s="1403"/>
      <c r="K43" s="1407"/>
      <c r="L43" s="1408"/>
      <c r="M43" s="1408"/>
      <c r="N43" s="1408"/>
      <c r="O43" s="1380"/>
      <c r="P43" s="3094"/>
      <c r="Q43" s="1380"/>
      <c r="R43" s="3094"/>
      <c r="S43" s="3118"/>
      <c r="T43" s="3094"/>
      <c r="U43" s="1383"/>
      <c r="V43" s="1386"/>
      <c r="W43" s="1387"/>
      <c r="X43" s="1391"/>
      <c r="Y43" s="3100" t="s">
        <v>839</v>
      </c>
      <c r="Z43" s="1369"/>
      <c r="AA43" s="1370"/>
    </row>
    <row r="44" spans="1:27" ht="9.9499999999999993" customHeight="1" x14ac:dyDescent="0.15">
      <c r="A44" s="3097"/>
      <c r="B44" s="1374"/>
      <c r="C44" s="1376"/>
      <c r="D44" s="1415"/>
      <c r="E44" s="1415"/>
      <c r="F44" s="1415"/>
      <c r="G44" s="1415"/>
      <c r="H44" s="1400"/>
      <c r="I44" s="1378"/>
      <c r="J44" s="1403"/>
      <c r="K44" s="1407"/>
      <c r="L44" s="1408"/>
      <c r="M44" s="1408"/>
      <c r="N44" s="1408"/>
      <c r="O44" s="1380"/>
      <c r="P44" s="3094"/>
      <c r="Q44" s="1380"/>
      <c r="R44" s="3094"/>
      <c r="S44" s="3118"/>
      <c r="T44" s="3094"/>
      <c r="U44" s="1418"/>
      <c r="V44" s="1419"/>
      <c r="W44" s="1420"/>
      <c r="X44" s="1422"/>
      <c r="Y44" s="3096"/>
      <c r="Z44" s="1371"/>
      <c r="AA44" s="1372"/>
    </row>
    <row r="45" spans="1:27" ht="9.9499999999999993" customHeight="1" x14ac:dyDescent="0.15">
      <c r="A45" s="3098">
        <v>8</v>
      </c>
      <c r="B45" s="1394"/>
      <c r="C45" s="1395"/>
      <c r="D45" s="1397"/>
      <c r="E45" s="1397"/>
      <c r="F45" s="1397"/>
      <c r="G45" s="1397"/>
      <c r="H45" s="1399"/>
      <c r="I45" s="1402"/>
      <c r="J45" s="1378"/>
      <c r="K45" s="1405"/>
      <c r="L45" s="1406"/>
      <c r="M45" s="1406"/>
      <c r="N45" s="1406"/>
      <c r="O45" s="1379"/>
      <c r="P45" s="3099" t="s">
        <v>36</v>
      </c>
      <c r="Q45" s="1379"/>
      <c r="R45" s="3099" t="s">
        <v>36</v>
      </c>
      <c r="S45" s="3119" t="str">
        <f>IF(O45&amp;Q45="","",O45+Q45)</f>
        <v/>
      </c>
      <c r="T45" s="3099" t="s">
        <v>36</v>
      </c>
      <c r="U45" s="1382" t="s">
        <v>754</v>
      </c>
      <c r="V45" s="1384" t="s">
        <v>415</v>
      </c>
      <c r="W45" s="1385"/>
      <c r="X45" s="1390"/>
      <c r="Y45" s="3095" t="s">
        <v>838</v>
      </c>
      <c r="Z45" s="1367"/>
      <c r="AA45" s="1368"/>
    </row>
    <row r="46" spans="1:27" ht="9.9499999999999993" customHeight="1" x14ac:dyDescent="0.15">
      <c r="A46" s="2970"/>
      <c r="B46" s="1374"/>
      <c r="C46" s="1396"/>
      <c r="D46" s="1398"/>
      <c r="E46" s="1398"/>
      <c r="F46" s="1398"/>
      <c r="G46" s="1398"/>
      <c r="H46" s="1400"/>
      <c r="I46" s="1377"/>
      <c r="J46" s="1403"/>
      <c r="K46" s="1407"/>
      <c r="L46" s="1408"/>
      <c r="M46" s="1408"/>
      <c r="N46" s="1408"/>
      <c r="O46" s="1380"/>
      <c r="P46" s="3094"/>
      <c r="Q46" s="1380"/>
      <c r="R46" s="3094"/>
      <c r="S46" s="3118"/>
      <c r="T46" s="3094"/>
      <c r="U46" s="1383"/>
      <c r="V46" s="1386"/>
      <c r="W46" s="1387"/>
      <c r="X46" s="1391"/>
      <c r="Y46" s="3096"/>
      <c r="Z46" s="1369"/>
      <c r="AA46" s="1370"/>
    </row>
    <row r="47" spans="1:27" ht="9.9499999999999993" customHeight="1" x14ac:dyDescent="0.15">
      <c r="A47" s="2970"/>
      <c r="B47" s="1373"/>
      <c r="C47" s="1375"/>
      <c r="D47" s="1398"/>
      <c r="E47" s="1398"/>
      <c r="F47" s="1398"/>
      <c r="G47" s="1398"/>
      <c r="H47" s="1400"/>
      <c r="I47" s="1377"/>
      <c r="J47" s="1403"/>
      <c r="K47" s="1407"/>
      <c r="L47" s="1408"/>
      <c r="M47" s="1408"/>
      <c r="N47" s="1408"/>
      <c r="O47" s="1380"/>
      <c r="P47" s="3094"/>
      <c r="Q47" s="1380"/>
      <c r="R47" s="3094"/>
      <c r="S47" s="3118"/>
      <c r="T47" s="3094"/>
      <c r="U47" s="1383"/>
      <c r="V47" s="1386"/>
      <c r="W47" s="1387"/>
      <c r="X47" s="1391"/>
      <c r="Y47" s="3095" t="s">
        <v>839</v>
      </c>
      <c r="Z47" s="1369"/>
      <c r="AA47" s="1370"/>
    </row>
    <row r="48" spans="1:27" ht="9.9499999999999993" customHeight="1" x14ac:dyDescent="0.15">
      <c r="A48" s="2970"/>
      <c r="B48" s="1411"/>
      <c r="C48" s="1412"/>
      <c r="D48" s="1398"/>
      <c r="E48" s="1398"/>
      <c r="F48" s="1398"/>
      <c r="G48" s="1398"/>
      <c r="H48" s="1401"/>
      <c r="I48" s="1413"/>
      <c r="J48" s="1404"/>
      <c r="K48" s="1409"/>
      <c r="L48" s="1410"/>
      <c r="M48" s="1410"/>
      <c r="N48" s="1410"/>
      <c r="O48" s="1381"/>
      <c r="P48" s="3103"/>
      <c r="Q48" s="1381"/>
      <c r="R48" s="3103"/>
      <c r="S48" s="3121"/>
      <c r="T48" s="3103"/>
      <c r="U48" s="1383"/>
      <c r="V48" s="1388"/>
      <c r="W48" s="1389"/>
      <c r="X48" s="1391"/>
      <c r="Y48" s="3095"/>
      <c r="Z48" s="1392"/>
      <c r="AA48" s="1393"/>
    </row>
    <row r="49" spans="1:27" ht="14.1" customHeight="1" x14ac:dyDescent="0.15">
      <c r="A49" s="3104" t="s">
        <v>418</v>
      </c>
      <c r="B49" s="3105" t="s">
        <v>1035</v>
      </c>
      <c r="C49" s="3105"/>
      <c r="D49" s="3105"/>
      <c r="E49" s="3105"/>
      <c r="F49" s="3105"/>
      <c r="G49" s="3105"/>
      <c r="H49" s="3105"/>
      <c r="I49" s="3105"/>
      <c r="J49" s="3105"/>
      <c r="K49" s="3105"/>
      <c r="L49" s="3105"/>
      <c r="M49" s="3105"/>
      <c r="N49" s="3105"/>
      <c r="O49" s="3105"/>
      <c r="P49" s="3105"/>
      <c r="Q49" s="3105"/>
      <c r="R49" s="3105"/>
      <c r="S49" s="3105"/>
      <c r="T49" s="3105"/>
      <c r="U49" s="3105"/>
      <c r="V49" s="3105"/>
      <c r="W49" s="3105"/>
      <c r="X49" s="3105"/>
      <c r="Y49" s="3105"/>
      <c r="Z49" s="3105"/>
      <c r="AA49" s="3105"/>
    </row>
    <row r="50" spans="1:27" ht="14.1" customHeight="1" x14ac:dyDescent="0.15">
      <c r="A50" s="3104"/>
      <c r="B50" s="3106" t="s">
        <v>442</v>
      </c>
      <c r="C50" s="3106"/>
      <c r="D50" s="3106"/>
      <c r="E50" s="3106"/>
      <c r="F50" s="3106"/>
      <c r="G50" s="3106"/>
      <c r="H50" s="3106"/>
      <c r="I50" s="3106"/>
      <c r="J50" s="3106"/>
      <c r="K50" s="3106"/>
      <c r="L50" s="3106"/>
      <c r="M50" s="3106"/>
      <c r="N50" s="3106"/>
      <c r="O50" s="3106"/>
      <c r="P50" s="3106"/>
      <c r="Q50" s="3106"/>
      <c r="R50" s="3106"/>
      <c r="S50" s="3106"/>
      <c r="T50" s="3106"/>
      <c r="U50" s="3106"/>
      <c r="V50" s="3106"/>
      <c r="W50" s="3106"/>
      <c r="X50" s="3106"/>
      <c r="Y50" s="3106"/>
      <c r="Z50" s="3106"/>
      <c r="AA50" s="3106"/>
    </row>
    <row r="51" spans="1:27" ht="14.1" customHeight="1" x14ac:dyDescent="0.15">
      <c r="A51" s="3104"/>
      <c r="B51" s="3107" t="s">
        <v>419</v>
      </c>
      <c r="C51" s="3107"/>
      <c r="D51" s="3107"/>
      <c r="E51" s="3107"/>
      <c r="F51" s="3107"/>
      <c r="G51" s="3107"/>
      <c r="H51" s="3107"/>
      <c r="I51" s="3107"/>
      <c r="J51" s="3107"/>
      <c r="K51" s="3107"/>
      <c r="L51" s="3107"/>
      <c r="M51" s="3107"/>
      <c r="N51" s="3107"/>
      <c r="O51" s="3107"/>
      <c r="P51" s="3107"/>
      <c r="Q51" s="3107"/>
      <c r="R51" s="3107"/>
      <c r="S51" s="3107"/>
      <c r="T51" s="3107"/>
      <c r="U51" s="3107"/>
      <c r="V51" s="3107"/>
      <c r="W51" s="3107"/>
      <c r="X51" s="3107"/>
      <c r="Y51" s="3107"/>
      <c r="Z51" s="3107"/>
      <c r="AA51" s="3107"/>
    </row>
    <row r="52" spans="1:27" ht="14.1" customHeight="1" x14ac:dyDescent="0.15">
      <c r="A52" s="3104"/>
      <c r="B52" s="3108" t="s">
        <v>967</v>
      </c>
      <c r="C52" s="3108"/>
      <c r="D52" s="3108"/>
      <c r="E52" s="3108"/>
      <c r="F52" s="3108"/>
      <c r="G52" s="3108"/>
      <c r="H52" s="3108"/>
      <c r="I52" s="3108"/>
      <c r="J52" s="3108"/>
      <c r="K52" s="3108"/>
      <c r="L52" s="3108"/>
      <c r="M52" s="3108"/>
      <c r="N52" s="3108"/>
      <c r="O52" s="3108"/>
      <c r="P52" s="3108"/>
      <c r="Q52" s="3108"/>
      <c r="R52" s="3108"/>
      <c r="S52" s="3108"/>
      <c r="T52" s="3108"/>
      <c r="U52" s="3108"/>
      <c r="V52" s="3108"/>
      <c r="W52" s="3108"/>
      <c r="X52" s="3108"/>
      <c r="Y52" s="3108"/>
      <c r="Z52" s="3108"/>
      <c r="AA52" s="3108"/>
    </row>
    <row r="53" spans="1:27" ht="14.1" customHeight="1" x14ac:dyDescent="0.15">
      <c r="A53" s="3109"/>
      <c r="B53" s="3110" t="s">
        <v>824</v>
      </c>
      <c r="C53" s="3110"/>
      <c r="D53" s="3110"/>
      <c r="E53" s="3110"/>
      <c r="F53" s="3110"/>
      <c r="G53" s="3110"/>
      <c r="H53" s="3110"/>
      <c r="I53" s="3110"/>
      <c r="J53" s="3110"/>
      <c r="K53" s="3110"/>
      <c r="L53" s="3110"/>
      <c r="M53" s="3110"/>
      <c r="N53" s="3110"/>
      <c r="O53" s="3110"/>
      <c r="P53" s="3110"/>
      <c r="Q53" s="3110"/>
      <c r="R53" s="3110"/>
      <c r="S53" s="3110"/>
      <c r="T53" s="3110"/>
      <c r="U53" s="3110"/>
      <c r="V53" s="3110"/>
      <c r="W53" s="3110"/>
      <c r="X53" s="3110"/>
      <c r="Y53" s="3110"/>
      <c r="Z53" s="3110"/>
      <c r="AA53" s="3110"/>
    </row>
    <row r="54" spans="1:27" ht="14.1" customHeight="1" x14ac:dyDescent="0.15">
      <c r="A54" s="2961" t="s">
        <v>647</v>
      </c>
      <c r="B54" s="2962"/>
      <c r="C54" s="2962"/>
      <c r="D54" s="2962"/>
      <c r="E54" s="2962"/>
      <c r="F54" s="2962"/>
      <c r="G54" s="2962"/>
      <c r="H54" s="2962"/>
      <c r="I54" s="2962"/>
      <c r="J54" s="2962"/>
      <c r="K54" s="2962"/>
      <c r="L54" s="2962"/>
      <c r="M54" s="2962"/>
      <c r="N54" s="2962"/>
      <c r="O54" s="2962"/>
      <c r="P54" s="2962"/>
      <c r="Q54" s="2962"/>
      <c r="R54" s="2962"/>
      <c r="S54" s="2962"/>
      <c r="T54" s="2962"/>
      <c r="U54" s="2962"/>
      <c r="V54" s="2962"/>
      <c r="W54" s="2962"/>
      <c r="X54" s="2962"/>
      <c r="Y54" s="2962"/>
      <c r="Z54" s="2962"/>
      <c r="AA54" s="2962"/>
    </row>
    <row r="55" spans="1:27" ht="18" customHeight="1" x14ac:dyDescent="0.15">
      <c r="A55" s="2964" t="s">
        <v>966</v>
      </c>
      <c r="B55" s="2965"/>
      <c r="C55" s="2965"/>
      <c r="D55" s="2965"/>
      <c r="E55" s="2965"/>
      <c r="F55" s="2965"/>
      <c r="G55" s="2965"/>
      <c r="H55" s="2965"/>
      <c r="I55" s="2965"/>
      <c r="J55" s="2965"/>
      <c r="K55" s="2965"/>
      <c r="L55" s="2965"/>
      <c r="M55" s="2965"/>
      <c r="N55" s="2965"/>
      <c r="O55" s="2965"/>
      <c r="P55" s="2965"/>
      <c r="Q55" s="2965"/>
      <c r="R55" s="2965"/>
      <c r="S55" s="2965"/>
      <c r="T55" s="2965"/>
      <c r="U55" s="2965"/>
      <c r="V55" s="2965"/>
      <c r="W55" s="2965"/>
      <c r="X55" s="2965"/>
      <c r="Y55" s="2965"/>
      <c r="Z55" s="2965"/>
      <c r="AA55" s="2966" t="s">
        <v>444</v>
      </c>
    </row>
    <row r="56" spans="1:27" ht="12" customHeight="1" x14ac:dyDescent="0.15">
      <c r="A56" s="2967" t="s">
        <v>399</v>
      </c>
      <c r="B56" s="2968" t="s">
        <v>400</v>
      </c>
      <c r="C56" s="2969"/>
      <c r="D56" s="2970" t="s">
        <v>401</v>
      </c>
      <c r="E56" s="2970"/>
      <c r="F56" s="2970"/>
      <c r="G56" s="2970"/>
      <c r="H56" s="2967" t="s">
        <v>402</v>
      </c>
      <c r="I56" s="2971" t="s">
        <v>403</v>
      </c>
      <c r="J56" s="2972" t="s">
        <v>840</v>
      </c>
      <c r="K56" s="2973" t="s">
        <v>404</v>
      </c>
      <c r="L56" s="2974"/>
      <c r="M56" s="2974"/>
      <c r="N56" s="2974"/>
      <c r="O56" s="2974"/>
      <c r="P56" s="2974"/>
      <c r="Q56" s="2974"/>
      <c r="R56" s="2974"/>
      <c r="S56" s="2974"/>
      <c r="T56" s="2975"/>
      <c r="U56" s="2976" t="s">
        <v>1033</v>
      </c>
      <c r="V56" s="2977"/>
      <c r="W56" s="2977"/>
      <c r="X56" s="2978"/>
      <c r="Y56" s="2979" t="s">
        <v>837</v>
      </c>
      <c r="Z56" s="2980" t="s">
        <v>405</v>
      </c>
      <c r="AA56" s="2981"/>
    </row>
    <row r="57" spans="1:27" ht="13.5" customHeight="1" x14ac:dyDescent="0.15">
      <c r="A57" s="2967"/>
      <c r="B57" s="2982"/>
      <c r="C57" s="2983"/>
      <c r="D57" s="2970"/>
      <c r="E57" s="2970"/>
      <c r="F57" s="2970"/>
      <c r="G57" s="2970"/>
      <c r="H57" s="2967"/>
      <c r="I57" s="2970"/>
      <c r="J57" s="2972"/>
      <c r="K57" s="2984" t="s">
        <v>406</v>
      </c>
      <c r="L57" s="2985"/>
      <c r="M57" s="2985"/>
      <c r="N57" s="2985"/>
      <c r="O57" s="2985"/>
      <c r="P57" s="2986"/>
      <c r="Q57" s="2987" t="s">
        <v>407</v>
      </c>
      <c r="R57" s="2988"/>
      <c r="S57" s="2987" t="s">
        <v>408</v>
      </c>
      <c r="T57" s="2988"/>
      <c r="U57" s="2989"/>
      <c r="V57" s="2990"/>
      <c r="W57" s="2990"/>
      <c r="X57" s="2991"/>
      <c r="Y57" s="2992"/>
      <c r="Z57" s="2993"/>
      <c r="AA57" s="2994"/>
    </row>
    <row r="58" spans="1:27" ht="11.25" customHeight="1" x14ac:dyDescent="0.15">
      <c r="A58" s="2967"/>
      <c r="B58" s="2995" t="s">
        <v>832</v>
      </c>
      <c r="C58" s="2996" t="s">
        <v>836</v>
      </c>
      <c r="D58" s="2970"/>
      <c r="E58" s="2970"/>
      <c r="F58" s="2970"/>
      <c r="G58" s="2970"/>
      <c r="H58" s="2967"/>
      <c r="I58" s="2971" t="s">
        <v>835</v>
      </c>
      <c r="J58" s="2972"/>
      <c r="K58" s="2987" t="s">
        <v>409</v>
      </c>
      <c r="L58" s="2997"/>
      <c r="M58" s="2997"/>
      <c r="N58" s="2988"/>
      <c r="O58" s="2987" t="s">
        <v>410</v>
      </c>
      <c r="P58" s="2988"/>
      <c r="Q58" s="2998"/>
      <c r="R58" s="2999"/>
      <c r="S58" s="2998"/>
      <c r="T58" s="2999"/>
      <c r="U58" s="3000" t="s">
        <v>1016</v>
      </c>
      <c r="V58" s="3001" t="s">
        <v>1017</v>
      </c>
      <c r="W58" s="3002"/>
      <c r="X58" s="3000"/>
      <c r="Y58" s="2992"/>
      <c r="Z58" s="3003" t="s">
        <v>841</v>
      </c>
      <c r="AA58" s="3004"/>
    </row>
    <row r="59" spans="1:27" ht="11.25" customHeight="1" x14ac:dyDescent="0.15">
      <c r="A59" s="2967"/>
      <c r="B59" s="3008"/>
      <c r="C59" s="3009"/>
      <c r="D59" s="2970"/>
      <c r="E59" s="2970"/>
      <c r="F59" s="2970"/>
      <c r="G59" s="2970"/>
      <c r="H59" s="2967"/>
      <c r="I59" s="2971"/>
      <c r="J59" s="2972"/>
      <c r="K59" s="2998"/>
      <c r="L59" s="3010"/>
      <c r="M59" s="3010"/>
      <c r="N59" s="2999"/>
      <c r="O59" s="2998"/>
      <c r="P59" s="2999"/>
      <c r="Q59" s="2998"/>
      <c r="R59" s="2999"/>
      <c r="S59" s="2998"/>
      <c r="T59" s="2999"/>
      <c r="U59" s="3011"/>
      <c r="V59" s="3012"/>
      <c r="W59" s="3013"/>
      <c r="X59" s="3011"/>
      <c r="Y59" s="2992"/>
      <c r="Z59" s="3003" t="s">
        <v>842</v>
      </c>
      <c r="AA59" s="3004"/>
    </row>
    <row r="60" spans="1:27" ht="11.25" customHeight="1" x14ac:dyDescent="0.15">
      <c r="A60" s="2967"/>
      <c r="B60" s="3008"/>
      <c r="C60" s="3009"/>
      <c r="D60" s="2970"/>
      <c r="E60" s="2970"/>
      <c r="F60" s="2970"/>
      <c r="G60" s="2970"/>
      <c r="H60" s="2967"/>
      <c r="I60" s="2970"/>
      <c r="J60" s="2972"/>
      <c r="K60" s="2998"/>
      <c r="L60" s="3010"/>
      <c r="M60" s="3010"/>
      <c r="N60" s="2999"/>
      <c r="O60" s="2998"/>
      <c r="P60" s="2999"/>
      <c r="Q60" s="2998"/>
      <c r="R60" s="2999"/>
      <c r="S60" s="2998"/>
      <c r="T60" s="2999"/>
      <c r="U60" s="3011"/>
      <c r="V60" s="3012"/>
      <c r="W60" s="3013"/>
      <c r="X60" s="3011"/>
      <c r="Y60" s="2992"/>
      <c r="Z60" s="3003" t="s">
        <v>881</v>
      </c>
      <c r="AA60" s="3004"/>
    </row>
    <row r="61" spans="1:27" ht="9.9499999999999993" customHeight="1" x14ac:dyDescent="0.15">
      <c r="A61" s="2967"/>
      <c r="B61" s="3014"/>
      <c r="C61" s="3015"/>
      <c r="D61" s="2970"/>
      <c r="E61" s="2970"/>
      <c r="F61" s="2970"/>
      <c r="G61" s="2970"/>
      <c r="H61" s="2967"/>
      <c r="I61" s="2970"/>
      <c r="J61" s="2972"/>
      <c r="K61" s="3016"/>
      <c r="L61" s="3017"/>
      <c r="M61" s="3017"/>
      <c r="N61" s="3018"/>
      <c r="O61" s="3016"/>
      <c r="P61" s="3018"/>
      <c r="Q61" s="3016"/>
      <c r="R61" s="3018"/>
      <c r="S61" s="3016"/>
      <c r="T61" s="3018"/>
      <c r="U61" s="3019"/>
      <c r="V61" s="3020"/>
      <c r="W61" s="3021"/>
      <c r="X61" s="3019"/>
      <c r="Y61" s="3022"/>
      <c r="Z61" s="3023" t="s">
        <v>880</v>
      </c>
      <c r="AA61" s="3024"/>
    </row>
    <row r="62" spans="1:27" ht="9.9499999999999993" customHeight="1" x14ac:dyDescent="0.15">
      <c r="A62" s="3093">
        <v>9</v>
      </c>
      <c r="B62" s="1394"/>
      <c r="C62" s="1395"/>
      <c r="D62" s="1398"/>
      <c r="E62" s="1398"/>
      <c r="F62" s="1398"/>
      <c r="G62" s="1398"/>
      <c r="H62" s="1436"/>
      <c r="I62" s="1437"/>
      <c r="J62" s="1438"/>
      <c r="K62" s="1439"/>
      <c r="L62" s="1440"/>
      <c r="M62" s="1440"/>
      <c r="N62" s="1440"/>
      <c r="O62" s="1441"/>
      <c r="P62" s="3111" t="s">
        <v>36</v>
      </c>
      <c r="Q62" s="1441"/>
      <c r="R62" s="3111" t="s">
        <v>36</v>
      </c>
      <c r="S62" s="3122" t="str">
        <f>IF(O62&amp;Q62="","",O62+Q62)</f>
        <v/>
      </c>
      <c r="T62" s="3111" t="s">
        <v>36</v>
      </c>
      <c r="U62" s="1383" t="s">
        <v>754</v>
      </c>
      <c r="V62" s="1432" t="s">
        <v>415</v>
      </c>
      <c r="W62" s="1433"/>
      <c r="X62" s="1391"/>
      <c r="Y62" s="3112" t="s">
        <v>838</v>
      </c>
      <c r="Z62" s="1434"/>
      <c r="AA62" s="1435"/>
    </row>
    <row r="63" spans="1:27" ht="9.9499999999999993" customHeight="1" x14ac:dyDescent="0.15">
      <c r="A63" s="2970"/>
      <c r="B63" s="1374"/>
      <c r="C63" s="1396"/>
      <c r="D63" s="1398"/>
      <c r="E63" s="1398"/>
      <c r="F63" s="1398"/>
      <c r="G63" s="1398"/>
      <c r="H63" s="1400"/>
      <c r="I63" s="1377"/>
      <c r="J63" s="1403"/>
      <c r="K63" s="1407"/>
      <c r="L63" s="1408"/>
      <c r="M63" s="1408"/>
      <c r="N63" s="1408"/>
      <c r="O63" s="1380"/>
      <c r="P63" s="3094"/>
      <c r="Q63" s="1380"/>
      <c r="R63" s="3094"/>
      <c r="S63" s="3118"/>
      <c r="T63" s="3094"/>
      <c r="U63" s="1383"/>
      <c r="V63" s="1386"/>
      <c r="W63" s="1387"/>
      <c r="X63" s="1391"/>
      <c r="Y63" s="3096"/>
      <c r="Z63" s="1369"/>
      <c r="AA63" s="1370"/>
    </row>
    <row r="64" spans="1:27" ht="9.9499999999999993" customHeight="1" x14ac:dyDescent="0.15">
      <c r="A64" s="2970"/>
      <c r="B64" s="1373"/>
      <c r="C64" s="1375"/>
      <c r="D64" s="1398"/>
      <c r="E64" s="1398"/>
      <c r="F64" s="1398"/>
      <c r="G64" s="1398"/>
      <c r="H64" s="1400"/>
      <c r="I64" s="1377"/>
      <c r="J64" s="1403"/>
      <c r="K64" s="1407"/>
      <c r="L64" s="1408"/>
      <c r="M64" s="1408"/>
      <c r="N64" s="1408"/>
      <c r="O64" s="1380"/>
      <c r="P64" s="3094"/>
      <c r="Q64" s="1380"/>
      <c r="R64" s="3094"/>
      <c r="S64" s="3118"/>
      <c r="T64" s="3094"/>
      <c r="U64" s="1383"/>
      <c r="V64" s="1386"/>
      <c r="W64" s="1387"/>
      <c r="X64" s="1391"/>
      <c r="Y64" s="3095" t="s">
        <v>839</v>
      </c>
      <c r="Z64" s="1369"/>
      <c r="AA64" s="1370"/>
    </row>
    <row r="65" spans="1:27" ht="9.9499999999999993" customHeight="1" x14ac:dyDescent="0.15">
      <c r="A65" s="3097"/>
      <c r="B65" s="1374"/>
      <c r="C65" s="1376"/>
      <c r="D65" s="1423"/>
      <c r="E65" s="1423"/>
      <c r="F65" s="1423"/>
      <c r="G65" s="1423"/>
      <c r="H65" s="1424"/>
      <c r="I65" s="1377"/>
      <c r="J65" s="1425"/>
      <c r="K65" s="1426"/>
      <c r="L65" s="1427"/>
      <c r="M65" s="1427"/>
      <c r="N65" s="1427"/>
      <c r="O65" s="1428"/>
      <c r="P65" s="3102"/>
      <c r="Q65" s="1428"/>
      <c r="R65" s="3102"/>
      <c r="S65" s="3120"/>
      <c r="T65" s="3102"/>
      <c r="U65" s="1429"/>
      <c r="V65" s="1419"/>
      <c r="W65" s="1420"/>
      <c r="X65" s="1430"/>
      <c r="Y65" s="3096"/>
      <c r="Z65" s="1371"/>
      <c r="AA65" s="1372"/>
    </row>
    <row r="66" spans="1:27" ht="9.9499999999999993" customHeight="1" x14ac:dyDescent="0.15">
      <c r="A66" s="3098">
        <v>10</v>
      </c>
      <c r="B66" s="1394"/>
      <c r="C66" s="1395"/>
      <c r="D66" s="1397"/>
      <c r="E66" s="1397"/>
      <c r="F66" s="1397"/>
      <c r="G66" s="1397"/>
      <c r="H66" s="1399"/>
      <c r="I66" s="1402"/>
      <c r="J66" s="1378"/>
      <c r="K66" s="1405"/>
      <c r="L66" s="1406"/>
      <c r="M66" s="1406"/>
      <c r="N66" s="1406"/>
      <c r="O66" s="1379"/>
      <c r="P66" s="3099" t="s">
        <v>36</v>
      </c>
      <c r="Q66" s="1379"/>
      <c r="R66" s="3099" t="s">
        <v>36</v>
      </c>
      <c r="S66" s="3119" t="str">
        <f>IF(O66&amp;Q66="","",O66+Q66)</f>
        <v/>
      </c>
      <c r="T66" s="3099" t="s">
        <v>36</v>
      </c>
      <c r="U66" s="1382" t="s">
        <v>754</v>
      </c>
      <c r="V66" s="1384" t="s">
        <v>415</v>
      </c>
      <c r="W66" s="1385"/>
      <c r="X66" s="1390"/>
      <c r="Y66" s="3100" t="s">
        <v>838</v>
      </c>
      <c r="Z66" s="1367"/>
      <c r="AA66" s="1368"/>
    </row>
    <row r="67" spans="1:27" ht="9.9499999999999993" customHeight="1" x14ac:dyDescent="0.15">
      <c r="A67" s="2970"/>
      <c r="B67" s="1374"/>
      <c r="C67" s="1396"/>
      <c r="D67" s="1398"/>
      <c r="E67" s="1398"/>
      <c r="F67" s="1398"/>
      <c r="G67" s="1398"/>
      <c r="H67" s="1400"/>
      <c r="I67" s="1377"/>
      <c r="J67" s="1403"/>
      <c r="K67" s="1407"/>
      <c r="L67" s="1408"/>
      <c r="M67" s="1408"/>
      <c r="N67" s="1408"/>
      <c r="O67" s="1380"/>
      <c r="P67" s="3094"/>
      <c r="Q67" s="1380"/>
      <c r="R67" s="3094"/>
      <c r="S67" s="3118"/>
      <c r="T67" s="3094"/>
      <c r="U67" s="1383"/>
      <c r="V67" s="1386"/>
      <c r="W67" s="1387"/>
      <c r="X67" s="1391"/>
      <c r="Y67" s="3096"/>
      <c r="Z67" s="1369"/>
      <c r="AA67" s="1370"/>
    </row>
    <row r="68" spans="1:27" ht="9.9499999999999993" customHeight="1" x14ac:dyDescent="0.15">
      <c r="A68" s="2970"/>
      <c r="B68" s="1373"/>
      <c r="C68" s="1375"/>
      <c r="D68" s="1398"/>
      <c r="E68" s="1398"/>
      <c r="F68" s="1398"/>
      <c r="G68" s="1398"/>
      <c r="H68" s="1400"/>
      <c r="I68" s="1377"/>
      <c r="J68" s="1403"/>
      <c r="K68" s="1407"/>
      <c r="L68" s="1408"/>
      <c r="M68" s="1408"/>
      <c r="N68" s="1408"/>
      <c r="O68" s="1380"/>
      <c r="P68" s="3094"/>
      <c r="Q68" s="1380"/>
      <c r="R68" s="3094"/>
      <c r="S68" s="3118"/>
      <c r="T68" s="3094"/>
      <c r="U68" s="1383"/>
      <c r="V68" s="1386"/>
      <c r="W68" s="1387"/>
      <c r="X68" s="1391"/>
      <c r="Y68" s="3095" t="s">
        <v>839</v>
      </c>
      <c r="Z68" s="1369"/>
      <c r="AA68" s="1370"/>
    </row>
    <row r="69" spans="1:27" ht="9.9499999999999993" customHeight="1" x14ac:dyDescent="0.15">
      <c r="A69" s="3101"/>
      <c r="B69" s="1374"/>
      <c r="C69" s="1376"/>
      <c r="D69" s="1423"/>
      <c r="E69" s="1423"/>
      <c r="F69" s="1423"/>
      <c r="G69" s="1423"/>
      <c r="H69" s="1424"/>
      <c r="I69" s="1377"/>
      <c r="J69" s="1425"/>
      <c r="K69" s="1426"/>
      <c r="L69" s="1427"/>
      <c r="M69" s="1427"/>
      <c r="N69" s="1427"/>
      <c r="O69" s="1428"/>
      <c r="P69" s="3102"/>
      <c r="Q69" s="1428"/>
      <c r="R69" s="3102"/>
      <c r="S69" s="3120"/>
      <c r="T69" s="3102"/>
      <c r="U69" s="1429"/>
      <c r="V69" s="1419"/>
      <c r="W69" s="1420"/>
      <c r="X69" s="1430"/>
      <c r="Y69" s="3096"/>
      <c r="Z69" s="1371"/>
      <c r="AA69" s="1372"/>
    </row>
    <row r="70" spans="1:27" ht="9.9499999999999993" customHeight="1" x14ac:dyDescent="0.15">
      <c r="A70" s="3098">
        <v>11</v>
      </c>
      <c r="B70" s="1373"/>
      <c r="C70" s="1431"/>
      <c r="D70" s="1414"/>
      <c r="E70" s="1414"/>
      <c r="F70" s="1414"/>
      <c r="G70" s="1414"/>
      <c r="H70" s="1400"/>
      <c r="I70" s="1416"/>
      <c r="J70" s="1403"/>
      <c r="K70" s="1407"/>
      <c r="L70" s="1408"/>
      <c r="M70" s="1408"/>
      <c r="N70" s="1408"/>
      <c r="O70" s="1380"/>
      <c r="P70" s="3094" t="s">
        <v>36</v>
      </c>
      <c r="Q70" s="1380"/>
      <c r="R70" s="3094" t="s">
        <v>36</v>
      </c>
      <c r="S70" s="3118" t="str">
        <f>IF(O70&amp;Q70="","",O70+Q70)</f>
        <v/>
      </c>
      <c r="T70" s="3094" t="s">
        <v>36</v>
      </c>
      <c r="U70" s="1417" t="s">
        <v>754</v>
      </c>
      <c r="V70" s="1386" t="s">
        <v>415</v>
      </c>
      <c r="W70" s="1387"/>
      <c r="X70" s="1421"/>
      <c r="Y70" s="3095" t="s">
        <v>838</v>
      </c>
      <c r="Z70" s="1369"/>
      <c r="AA70" s="1370"/>
    </row>
    <row r="71" spans="1:27" ht="9.9499999999999993" customHeight="1" x14ac:dyDescent="0.15">
      <c r="A71" s="2970"/>
      <c r="B71" s="1374"/>
      <c r="C71" s="1396"/>
      <c r="D71" s="1398"/>
      <c r="E71" s="1398"/>
      <c r="F71" s="1398"/>
      <c r="G71" s="1398"/>
      <c r="H71" s="1400"/>
      <c r="I71" s="1377"/>
      <c r="J71" s="1403"/>
      <c r="K71" s="1407"/>
      <c r="L71" s="1408"/>
      <c r="M71" s="1408"/>
      <c r="N71" s="1408"/>
      <c r="O71" s="1380"/>
      <c r="P71" s="3094"/>
      <c r="Q71" s="1380"/>
      <c r="R71" s="3094"/>
      <c r="S71" s="3118"/>
      <c r="T71" s="3094"/>
      <c r="U71" s="1383"/>
      <c r="V71" s="1386"/>
      <c r="W71" s="1387"/>
      <c r="X71" s="1391"/>
      <c r="Y71" s="3096"/>
      <c r="Z71" s="1369"/>
      <c r="AA71" s="1370"/>
    </row>
    <row r="72" spans="1:27" ht="9.9499999999999993" customHeight="1" x14ac:dyDescent="0.15">
      <c r="A72" s="2970"/>
      <c r="B72" s="1373"/>
      <c r="C72" s="1375"/>
      <c r="D72" s="1398"/>
      <c r="E72" s="1398"/>
      <c r="F72" s="1398"/>
      <c r="G72" s="1398"/>
      <c r="H72" s="1400"/>
      <c r="I72" s="1377"/>
      <c r="J72" s="1403"/>
      <c r="K72" s="1407"/>
      <c r="L72" s="1408"/>
      <c r="M72" s="1408"/>
      <c r="N72" s="1408"/>
      <c r="O72" s="1380"/>
      <c r="P72" s="3094"/>
      <c r="Q72" s="1380"/>
      <c r="R72" s="3094"/>
      <c r="S72" s="3118"/>
      <c r="T72" s="3094"/>
      <c r="U72" s="1383"/>
      <c r="V72" s="1386"/>
      <c r="W72" s="1387"/>
      <c r="X72" s="1391"/>
      <c r="Y72" s="3095" t="s">
        <v>839</v>
      </c>
      <c r="Z72" s="1369"/>
      <c r="AA72" s="1370"/>
    </row>
    <row r="73" spans="1:27" ht="9.9499999999999993" customHeight="1" x14ac:dyDescent="0.15">
      <c r="A73" s="3101"/>
      <c r="B73" s="1374"/>
      <c r="C73" s="1376"/>
      <c r="D73" s="1415"/>
      <c r="E73" s="1415"/>
      <c r="F73" s="1415"/>
      <c r="G73" s="1415"/>
      <c r="H73" s="1400"/>
      <c r="I73" s="1378"/>
      <c r="J73" s="1403"/>
      <c r="K73" s="1407"/>
      <c r="L73" s="1408"/>
      <c r="M73" s="1408"/>
      <c r="N73" s="1408"/>
      <c r="O73" s="1380"/>
      <c r="P73" s="3094"/>
      <c r="Q73" s="1380"/>
      <c r="R73" s="3094"/>
      <c r="S73" s="3118"/>
      <c r="T73" s="3094"/>
      <c r="U73" s="1418"/>
      <c r="V73" s="1419"/>
      <c r="W73" s="1420"/>
      <c r="X73" s="1422"/>
      <c r="Y73" s="3095"/>
      <c r="Z73" s="1371"/>
      <c r="AA73" s="1372"/>
    </row>
    <row r="74" spans="1:27" ht="9.9499999999999993" customHeight="1" x14ac:dyDescent="0.15">
      <c r="A74" s="3098">
        <v>12</v>
      </c>
      <c r="B74" s="1394"/>
      <c r="C74" s="1395"/>
      <c r="D74" s="1397"/>
      <c r="E74" s="1397"/>
      <c r="F74" s="1397"/>
      <c r="G74" s="1397"/>
      <c r="H74" s="1399"/>
      <c r="I74" s="1402"/>
      <c r="J74" s="1378"/>
      <c r="K74" s="1405"/>
      <c r="L74" s="1406"/>
      <c r="M74" s="1406"/>
      <c r="N74" s="1406"/>
      <c r="O74" s="1379"/>
      <c r="P74" s="3099" t="s">
        <v>36</v>
      </c>
      <c r="Q74" s="1379"/>
      <c r="R74" s="3099" t="s">
        <v>36</v>
      </c>
      <c r="S74" s="3119" t="str">
        <f>IF(O74&amp;Q74="","",O74+Q74)</f>
        <v/>
      </c>
      <c r="T74" s="3099" t="s">
        <v>36</v>
      </c>
      <c r="U74" s="1382" t="s">
        <v>754</v>
      </c>
      <c r="V74" s="1384" t="s">
        <v>415</v>
      </c>
      <c r="W74" s="1385"/>
      <c r="X74" s="1390"/>
      <c r="Y74" s="3100" t="s">
        <v>838</v>
      </c>
      <c r="Z74" s="1367"/>
      <c r="AA74" s="1368"/>
    </row>
    <row r="75" spans="1:27" ht="9.9499999999999993" customHeight="1" x14ac:dyDescent="0.15">
      <c r="A75" s="2970"/>
      <c r="B75" s="1374"/>
      <c r="C75" s="1396"/>
      <c r="D75" s="1398"/>
      <c r="E75" s="1398"/>
      <c r="F75" s="1398"/>
      <c r="G75" s="1398"/>
      <c r="H75" s="1400"/>
      <c r="I75" s="1377"/>
      <c r="J75" s="1403"/>
      <c r="K75" s="1407"/>
      <c r="L75" s="1408"/>
      <c r="M75" s="1408"/>
      <c r="N75" s="1408"/>
      <c r="O75" s="1380"/>
      <c r="P75" s="3094"/>
      <c r="Q75" s="1380"/>
      <c r="R75" s="3094"/>
      <c r="S75" s="3118"/>
      <c r="T75" s="3094"/>
      <c r="U75" s="1383"/>
      <c r="V75" s="1386"/>
      <c r="W75" s="1387"/>
      <c r="X75" s="1391"/>
      <c r="Y75" s="3096"/>
      <c r="Z75" s="1369"/>
      <c r="AA75" s="1370"/>
    </row>
    <row r="76" spans="1:27" ht="9.9499999999999993" customHeight="1" x14ac:dyDescent="0.15">
      <c r="A76" s="2970"/>
      <c r="B76" s="1373"/>
      <c r="C76" s="1375"/>
      <c r="D76" s="1398"/>
      <c r="E76" s="1398"/>
      <c r="F76" s="1398"/>
      <c r="G76" s="1398"/>
      <c r="H76" s="1400"/>
      <c r="I76" s="1377"/>
      <c r="J76" s="1403"/>
      <c r="K76" s="1407"/>
      <c r="L76" s="1408"/>
      <c r="M76" s="1408"/>
      <c r="N76" s="1408"/>
      <c r="O76" s="1380"/>
      <c r="P76" s="3094"/>
      <c r="Q76" s="1380"/>
      <c r="R76" s="3094"/>
      <c r="S76" s="3118"/>
      <c r="T76" s="3094"/>
      <c r="U76" s="1383"/>
      <c r="V76" s="1386"/>
      <c r="W76" s="1387"/>
      <c r="X76" s="1391"/>
      <c r="Y76" s="3095" t="s">
        <v>839</v>
      </c>
      <c r="Z76" s="1369"/>
      <c r="AA76" s="1370"/>
    </row>
    <row r="77" spans="1:27" ht="9.9499999999999993" customHeight="1" x14ac:dyDescent="0.15">
      <c r="A77" s="3101"/>
      <c r="B77" s="1374"/>
      <c r="C77" s="1376"/>
      <c r="D77" s="1423"/>
      <c r="E77" s="1423"/>
      <c r="F77" s="1423"/>
      <c r="G77" s="1423"/>
      <c r="H77" s="1424"/>
      <c r="I77" s="1377"/>
      <c r="J77" s="1425"/>
      <c r="K77" s="1426"/>
      <c r="L77" s="1427"/>
      <c r="M77" s="1427"/>
      <c r="N77" s="1427"/>
      <c r="O77" s="1428"/>
      <c r="P77" s="3102"/>
      <c r="Q77" s="1428"/>
      <c r="R77" s="3102"/>
      <c r="S77" s="3120"/>
      <c r="T77" s="3102"/>
      <c r="U77" s="1429"/>
      <c r="V77" s="1419"/>
      <c r="W77" s="1420"/>
      <c r="X77" s="1430"/>
      <c r="Y77" s="3096"/>
      <c r="Z77" s="1371"/>
      <c r="AA77" s="1372"/>
    </row>
    <row r="78" spans="1:27" ht="9.9499999999999993" customHeight="1" x14ac:dyDescent="0.15">
      <c r="A78" s="3098">
        <v>13</v>
      </c>
      <c r="B78" s="1394"/>
      <c r="C78" s="1395"/>
      <c r="D78" s="1414"/>
      <c r="E78" s="1414"/>
      <c r="F78" s="1414"/>
      <c r="G78" s="1414"/>
      <c r="H78" s="1400"/>
      <c r="I78" s="1416"/>
      <c r="J78" s="1403"/>
      <c r="K78" s="1407"/>
      <c r="L78" s="1408"/>
      <c r="M78" s="1408"/>
      <c r="N78" s="1408"/>
      <c r="O78" s="1380"/>
      <c r="P78" s="3094" t="s">
        <v>36</v>
      </c>
      <c r="Q78" s="1380"/>
      <c r="R78" s="3094" t="s">
        <v>36</v>
      </c>
      <c r="S78" s="3118" t="str">
        <f>IF(O78&amp;Q78="","",O78+Q78)</f>
        <v/>
      </c>
      <c r="T78" s="3094" t="s">
        <v>36</v>
      </c>
      <c r="U78" s="1417" t="s">
        <v>754</v>
      </c>
      <c r="V78" s="1384" t="s">
        <v>415</v>
      </c>
      <c r="W78" s="1385"/>
      <c r="X78" s="1421"/>
      <c r="Y78" s="3095" t="s">
        <v>838</v>
      </c>
      <c r="Z78" s="1367"/>
      <c r="AA78" s="1368"/>
    </row>
    <row r="79" spans="1:27" ht="9.9499999999999993" customHeight="1" x14ac:dyDescent="0.15">
      <c r="A79" s="2970"/>
      <c r="B79" s="1374"/>
      <c r="C79" s="1396"/>
      <c r="D79" s="1398"/>
      <c r="E79" s="1398"/>
      <c r="F79" s="1398"/>
      <c r="G79" s="1398"/>
      <c r="H79" s="1400"/>
      <c r="I79" s="1377"/>
      <c r="J79" s="1403"/>
      <c r="K79" s="1407"/>
      <c r="L79" s="1408"/>
      <c r="M79" s="1408"/>
      <c r="N79" s="1408"/>
      <c r="O79" s="1380"/>
      <c r="P79" s="3094"/>
      <c r="Q79" s="1380"/>
      <c r="R79" s="3094"/>
      <c r="S79" s="3118"/>
      <c r="T79" s="3094"/>
      <c r="U79" s="1383"/>
      <c r="V79" s="1386"/>
      <c r="W79" s="1387"/>
      <c r="X79" s="1391"/>
      <c r="Y79" s="3096"/>
      <c r="Z79" s="1369"/>
      <c r="AA79" s="1370"/>
    </row>
    <row r="80" spans="1:27" ht="9.75" customHeight="1" x14ac:dyDescent="0.15">
      <c r="A80" s="2970"/>
      <c r="B80" s="1373"/>
      <c r="C80" s="1375"/>
      <c r="D80" s="1398"/>
      <c r="E80" s="1398"/>
      <c r="F80" s="1398"/>
      <c r="G80" s="1398"/>
      <c r="H80" s="1400"/>
      <c r="I80" s="1377"/>
      <c r="J80" s="1403"/>
      <c r="K80" s="1407"/>
      <c r="L80" s="1408"/>
      <c r="M80" s="1408"/>
      <c r="N80" s="1408"/>
      <c r="O80" s="1380"/>
      <c r="P80" s="3094"/>
      <c r="Q80" s="1380"/>
      <c r="R80" s="3094"/>
      <c r="S80" s="3118"/>
      <c r="T80" s="3094"/>
      <c r="U80" s="1383"/>
      <c r="V80" s="1386"/>
      <c r="W80" s="1387"/>
      <c r="X80" s="1391"/>
      <c r="Y80" s="3095" t="s">
        <v>839</v>
      </c>
      <c r="Z80" s="1369"/>
      <c r="AA80" s="1370"/>
    </row>
    <row r="81" spans="1:27" ht="9.9499999999999993" customHeight="1" x14ac:dyDescent="0.15">
      <c r="A81" s="3101"/>
      <c r="B81" s="1374"/>
      <c r="C81" s="1376"/>
      <c r="D81" s="1415"/>
      <c r="E81" s="1415"/>
      <c r="F81" s="1415"/>
      <c r="G81" s="1415"/>
      <c r="H81" s="1400"/>
      <c r="I81" s="1378"/>
      <c r="J81" s="1403"/>
      <c r="K81" s="1407"/>
      <c r="L81" s="1408"/>
      <c r="M81" s="1408"/>
      <c r="N81" s="1408"/>
      <c r="O81" s="1380"/>
      <c r="P81" s="3094"/>
      <c r="Q81" s="1380"/>
      <c r="R81" s="3094"/>
      <c r="S81" s="3118"/>
      <c r="T81" s="3094"/>
      <c r="U81" s="1418"/>
      <c r="V81" s="1419"/>
      <c r="W81" s="1420"/>
      <c r="X81" s="1422"/>
      <c r="Y81" s="3095"/>
      <c r="Z81" s="1371"/>
      <c r="AA81" s="1372"/>
    </row>
    <row r="82" spans="1:27" ht="9.9499999999999993" customHeight="1" x14ac:dyDescent="0.15">
      <c r="A82" s="3098">
        <v>14</v>
      </c>
      <c r="B82" s="1394"/>
      <c r="C82" s="1395"/>
      <c r="D82" s="1397"/>
      <c r="E82" s="1397"/>
      <c r="F82" s="1397"/>
      <c r="G82" s="1397"/>
      <c r="H82" s="1399"/>
      <c r="I82" s="1402"/>
      <c r="J82" s="1378"/>
      <c r="K82" s="1405"/>
      <c r="L82" s="1406"/>
      <c r="M82" s="1406"/>
      <c r="N82" s="1406"/>
      <c r="O82" s="1379"/>
      <c r="P82" s="3099" t="s">
        <v>36</v>
      </c>
      <c r="Q82" s="1379"/>
      <c r="R82" s="3099" t="s">
        <v>36</v>
      </c>
      <c r="S82" s="3119" t="str">
        <f>IF(O82&amp;Q82="","",O82+Q82)</f>
        <v/>
      </c>
      <c r="T82" s="3099" t="s">
        <v>36</v>
      </c>
      <c r="U82" s="1382" t="s">
        <v>754</v>
      </c>
      <c r="V82" s="1384" t="s">
        <v>415</v>
      </c>
      <c r="W82" s="1385"/>
      <c r="X82" s="1390"/>
      <c r="Y82" s="3100" t="s">
        <v>838</v>
      </c>
      <c r="Z82" s="1367"/>
      <c r="AA82" s="1368"/>
    </row>
    <row r="83" spans="1:27" ht="9.9499999999999993" customHeight="1" x14ac:dyDescent="0.15">
      <c r="A83" s="2970"/>
      <c r="B83" s="1374"/>
      <c r="C83" s="1396"/>
      <c r="D83" s="1398"/>
      <c r="E83" s="1398"/>
      <c r="F83" s="1398"/>
      <c r="G83" s="1398"/>
      <c r="H83" s="1400"/>
      <c r="I83" s="1377"/>
      <c r="J83" s="1403"/>
      <c r="K83" s="1407"/>
      <c r="L83" s="1408"/>
      <c r="M83" s="1408"/>
      <c r="N83" s="1408"/>
      <c r="O83" s="1380"/>
      <c r="P83" s="3094"/>
      <c r="Q83" s="1380"/>
      <c r="R83" s="3094"/>
      <c r="S83" s="3118"/>
      <c r="T83" s="3094"/>
      <c r="U83" s="1383"/>
      <c r="V83" s="1386"/>
      <c r="W83" s="1387"/>
      <c r="X83" s="1391"/>
      <c r="Y83" s="3096"/>
      <c r="Z83" s="1369"/>
      <c r="AA83" s="1370"/>
    </row>
    <row r="84" spans="1:27" ht="9.9499999999999993" customHeight="1" x14ac:dyDescent="0.15">
      <c r="A84" s="2970"/>
      <c r="B84" s="1373"/>
      <c r="C84" s="1375"/>
      <c r="D84" s="1398"/>
      <c r="E84" s="1398"/>
      <c r="F84" s="1398"/>
      <c r="G84" s="1398"/>
      <c r="H84" s="1400"/>
      <c r="I84" s="1377"/>
      <c r="J84" s="1403"/>
      <c r="K84" s="1407"/>
      <c r="L84" s="1408"/>
      <c r="M84" s="1408"/>
      <c r="N84" s="1408"/>
      <c r="O84" s="1380"/>
      <c r="P84" s="3094"/>
      <c r="Q84" s="1380"/>
      <c r="R84" s="3094"/>
      <c r="S84" s="3118"/>
      <c r="T84" s="3094"/>
      <c r="U84" s="1383"/>
      <c r="V84" s="1386"/>
      <c r="W84" s="1387"/>
      <c r="X84" s="1391"/>
      <c r="Y84" s="3095" t="s">
        <v>839</v>
      </c>
      <c r="Z84" s="1369"/>
      <c r="AA84" s="1370"/>
    </row>
    <row r="85" spans="1:27" ht="9.9499999999999993" customHeight="1" x14ac:dyDescent="0.15">
      <c r="A85" s="3101"/>
      <c r="B85" s="1374"/>
      <c r="C85" s="1376"/>
      <c r="D85" s="1423"/>
      <c r="E85" s="1423"/>
      <c r="F85" s="1423"/>
      <c r="G85" s="1423"/>
      <c r="H85" s="1424"/>
      <c r="I85" s="1377"/>
      <c r="J85" s="1425"/>
      <c r="K85" s="1426"/>
      <c r="L85" s="1427"/>
      <c r="M85" s="1427"/>
      <c r="N85" s="1427"/>
      <c r="O85" s="1428"/>
      <c r="P85" s="3102"/>
      <c r="Q85" s="1428"/>
      <c r="R85" s="3102"/>
      <c r="S85" s="3120"/>
      <c r="T85" s="3102"/>
      <c r="U85" s="1429"/>
      <c r="V85" s="1419"/>
      <c r="W85" s="1420"/>
      <c r="X85" s="1430"/>
      <c r="Y85" s="3096"/>
      <c r="Z85" s="1371"/>
      <c r="AA85" s="1372"/>
    </row>
    <row r="86" spans="1:27" ht="9.9499999999999993" customHeight="1" x14ac:dyDescent="0.15">
      <c r="A86" s="3098">
        <v>15</v>
      </c>
      <c r="B86" s="1394"/>
      <c r="C86" s="1395"/>
      <c r="D86" s="1414"/>
      <c r="E86" s="1414"/>
      <c r="F86" s="1414"/>
      <c r="G86" s="1414"/>
      <c r="H86" s="1400"/>
      <c r="I86" s="1416"/>
      <c r="J86" s="1403"/>
      <c r="K86" s="1407"/>
      <c r="L86" s="1408"/>
      <c r="M86" s="1408"/>
      <c r="N86" s="1408"/>
      <c r="O86" s="1380"/>
      <c r="P86" s="3094" t="s">
        <v>36</v>
      </c>
      <c r="Q86" s="1380"/>
      <c r="R86" s="3094" t="s">
        <v>36</v>
      </c>
      <c r="S86" s="3118" t="str">
        <f>IF(O86&amp;Q86="","",O86+Q86)</f>
        <v/>
      </c>
      <c r="T86" s="3094" t="s">
        <v>36</v>
      </c>
      <c r="U86" s="1417" t="s">
        <v>754</v>
      </c>
      <c r="V86" s="1384" t="s">
        <v>415</v>
      </c>
      <c r="W86" s="1385"/>
      <c r="X86" s="1421"/>
      <c r="Y86" s="3095" t="s">
        <v>838</v>
      </c>
      <c r="Z86" s="1367"/>
      <c r="AA86" s="1368"/>
    </row>
    <row r="87" spans="1:27" ht="9.9499999999999993" customHeight="1" x14ac:dyDescent="0.15">
      <c r="A87" s="2970"/>
      <c r="B87" s="1374"/>
      <c r="C87" s="1396"/>
      <c r="D87" s="1398"/>
      <c r="E87" s="1398"/>
      <c r="F87" s="1398"/>
      <c r="G87" s="1398"/>
      <c r="H87" s="1400"/>
      <c r="I87" s="1377"/>
      <c r="J87" s="1403"/>
      <c r="K87" s="1407"/>
      <c r="L87" s="1408"/>
      <c r="M87" s="1408"/>
      <c r="N87" s="1408"/>
      <c r="O87" s="1380"/>
      <c r="P87" s="3094"/>
      <c r="Q87" s="1380"/>
      <c r="R87" s="3094"/>
      <c r="S87" s="3118"/>
      <c r="T87" s="3094"/>
      <c r="U87" s="1383"/>
      <c r="V87" s="1386"/>
      <c r="W87" s="1387"/>
      <c r="X87" s="1391"/>
      <c r="Y87" s="3096"/>
      <c r="Z87" s="1369"/>
      <c r="AA87" s="1370"/>
    </row>
    <row r="88" spans="1:27" ht="9.9499999999999993" customHeight="1" x14ac:dyDescent="0.15">
      <c r="A88" s="2970"/>
      <c r="B88" s="1373"/>
      <c r="C88" s="1375"/>
      <c r="D88" s="1398"/>
      <c r="E88" s="1398"/>
      <c r="F88" s="1398"/>
      <c r="G88" s="1398"/>
      <c r="H88" s="1400"/>
      <c r="I88" s="1377"/>
      <c r="J88" s="1403"/>
      <c r="K88" s="1407"/>
      <c r="L88" s="1408"/>
      <c r="M88" s="1408"/>
      <c r="N88" s="1408"/>
      <c r="O88" s="1380"/>
      <c r="P88" s="3094"/>
      <c r="Q88" s="1380"/>
      <c r="R88" s="3094"/>
      <c r="S88" s="3118"/>
      <c r="T88" s="3094"/>
      <c r="U88" s="1383"/>
      <c r="V88" s="1386"/>
      <c r="W88" s="1387"/>
      <c r="X88" s="1391"/>
      <c r="Y88" s="3095" t="s">
        <v>839</v>
      </c>
      <c r="Z88" s="1369"/>
      <c r="AA88" s="1370"/>
    </row>
    <row r="89" spans="1:27" ht="9.9499999999999993" customHeight="1" x14ac:dyDescent="0.15">
      <c r="A89" s="3101"/>
      <c r="B89" s="1374"/>
      <c r="C89" s="1376"/>
      <c r="D89" s="1415"/>
      <c r="E89" s="1415"/>
      <c r="F89" s="1415"/>
      <c r="G89" s="1415"/>
      <c r="H89" s="1400"/>
      <c r="I89" s="1378"/>
      <c r="J89" s="1403"/>
      <c r="K89" s="1407"/>
      <c r="L89" s="1408"/>
      <c r="M89" s="1408"/>
      <c r="N89" s="1408"/>
      <c r="O89" s="1380"/>
      <c r="P89" s="3094"/>
      <c r="Q89" s="1380"/>
      <c r="R89" s="3094"/>
      <c r="S89" s="3118"/>
      <c r="T89" s="3094"/>
      <c r="U89" s="1418"/>
      <c r="V89" s="1419"/>
      <c r="W89" s="1420"/>
      <c r="X89" s="1422"/>
      <c r="Y89" s="3095"/>
      <c r="Z89" s="1371"/>
      <c r="AA89" s="1372"/>
    </row>
    <row r="90" spans="1:27" ht="9.9499999999999993" customHeight="1" x14ac:dyDescent="0.15">
      <c r="A90" s="3098">
        <v>16</v>
      </c>
      <c r="B90" s="1394"/>
      <c r="C90" s="1395"/>
      <c r="D90" s="1397"/>
      <c r="E90" s="1397"/>
      <c r="F90" s="1397"/>
      <c r="G90" s="1397"/>
      <c r="H90" s="1399"/>
      <c r="I90" s="1402"/>
      <c r="J90" s="1378"/>
      <c r="K90" s="1405"/>
      <c r="L90" s="1406"/>
      <c r="M90" s="1406"/>
      <c r="N90" s="1406"/>
      <c r="O90" s="1379"/>
      <c r="P90" s="3099" t="s">
        <v>36</v>
      </c>
      <c r="Q90" s="1379"/>
      <c r="R90" s="3099" t="s">
        <v>36</v>
      </c>
      <c r="S90" s="3119" t="str">
        <f>IF(O90&amp;Q90="","",O90+Q90)</f>
        <v/>
      </c>
      <c r="T90" s="3099" t="s">
        <v>36</v>
      </c>
      <c r="U90" s="1382" t="s">
        <v>754</v>
      </c>
      <c r="V90" s="1384" t="s">
        <v>415</v>
      </c>
      <c r="W90" s="1385"/>
      <c r="X90" s="1390"/>
      <c r="Y90" s="3100" t="s">
        <v>838</v>
      </c>
      <c r="Z90" s="1367"/>
      <c r="AA90" s="1368"/>
    </row>
    <row r="91" spans="1:27" ht="9.9499999999999993" customHeight="1" x14ac:dyDescent="0.15">
      <c r="A91" s="2970"/>
      <c r="B91" s="1374"/>
      <c r="C91" s="1396"/>
      <c r="D91" s="1398"/>
      <c r="E91" s="1398"/>
      <c r="F91" s="1398"/>
      <c r="G91" s="1398"/>
      <c r="H91" s="1400"/>
      <c r="I91" s="1377"/>
      <c r="J91" s="1403"/>
      <c r="K91" s="1407"/>
      <c r="L91" s="1408"/>
      <c r="M91" s="1408"/>
      <c r="N91" s="1408"/>
      <c r="O91" s="1380"/>
      <c r="P91" s="3094"/>
      <c r="Q91" s="1380"/>
      <c r="R91" s="3094"/>
      <c r="S91" s="3118"/>
      <c r="T91" s="3094"/>
      <c r="U91" s="1383"/>
      <c r="V91" s="1386"/>
      <c r="W91" s="1387"/>
      <c r="X91" s="1391"/>
      <c r="Y91" s="3096"/>
      <c r="Z91" s="1369"/>
      <c r="AA91" s="1370"/>
    </row>
    <row r="92" spans="1:27" ht="9.75" customHeight="1" x14ac:dyDescent="0.15">
      <c r="A92" s="2970"/>
      <c r="B92" s="1373"/>
      <c r="C92" s="1375"/>
      <c r="D92" s="1398"/>
      <c r="E92" s="1398"/>
      <c r="F92" s="1398"/>
      <c r="G92" s="1398"/>
      <c r="H92" s="1400"/>
      <c r="I92" s="1377"/>
      <c r="J92" s="1403"/>
      <c r="K92" s="1407"/>
      <c r="L92" s="1408"/>
      <c r="M92" s="1408"/>
      <c r="N92" s="1408"/>
      <c r="O92" s="1380"/>
      <c r="P92" s="3094"/>
      <c r="Q92" s="1380"/>
      <c r="R92" s="3094"/>
      <c r="S92" s="3118"/>
      <c r="T92" s="3094"/>
      <c r="U92" s="1383"/>
      <c r="V92" s="1386"/>
      <c r="W92" s="1387"/>
      <c r="X92" s="1391"/>
      <c r="Y92" s="3095" t="s">
        <v>839</v>
      </c>
      <c r="Z92" s="1369"/>
      <c r="AA92" s="1370"/>
    </row>
    <row r="93" spans="1:27" ht="9.9499999999999993" customHeight="1" x14ac:dyDescent="0.15">
      <c r="A93" s="3101"/>
      <c r="B93" s="1374"/>
      <c r="C93" s="1376"/>
      <c r="D93" s="1423"/>
      <c r="E93" s="1423"/>
      <c r="F93" s="1423"/>
      <c r="G93" s="1423"/>
      <c r="H93" s="1424"/>
      <c r="I93" s="1377"/>
      <c r="J93" s="1425"/>
      <c r="K93" s="1426"/>
      <c r="L93" s="1427"/>
      <c r="M93" s="1427"/>
      <c r="N93" s="1427"/>
      <c r="O93" s="1428"/>
      <c r="P93" s="3102"/>
      <c r="Q93" s="1428"/>
      <c r="R93" s="3102"/>
      <c r="S93" s="3120"/>
      <c r="T93" s="3102"/>
      <c r="U93" s="1429"/>
      <c r="V93" s="1419"/>
      <c r="W93" s="1420"/>
      <c r="X93" s="1430"/>
      <c r="Y93" s="3096"/>
      <c r="Z93" s="1371"/>
      <c r="AA93" s="1372"/>
    </row>
    <row r="94" spans="1:27" ht="9.9499999999999993" customHeight="1" x14ac:dyDescent="0.15">
      <c r="A94" s="3098">
        <v>17</v>
      </c>
      <c r="B94" s="1394"/>
      <c r="C94" s="1395"/>
      <c r="D94" s="1414"/>
      <c r="E94" s="1414"/>
      <c r="F94" s="1414"/>
      <c r="G94" s="1414"/>
      <c r="H94" s="1400"/>
      <c r="I94" s="1416"/>
      <c r="J94" s="1403"/>
      <c r="K94" s="1407"/>
      <c r="L94" s="1408"/>
      <c r="M94" s="1408"/>
      <c r="N94" s="1408"/>
      <c r="O94" s="1380"/>
      <c r="P94" s="3094" t="s">
        <v>36</v>
      </c>
      <c r="Q94" s="1380"/>
      <c r="R94" s="3094" t="s">
        <v>36</v>
      </c>
      <c r="S94" s="3118" t="str">
        <f>IF(O94&amp;Q94="","",O94+Q94)</f>
        <v/>
      </c>
      <c r="T94" s="3094" t="s">
        <v>36</v>
      </c>
      <c r="U94" s="1417" t="s">
        <v>754</v>
      </c>
      <c r="V94" s="1384" t="s">
        <v>415</v>
      </c>
      <c r="W94" s="1385"/>
      <c r="X94" s="1421"/>
      <c r="Y94" s="3100" t="s">
        <v>838</v>
      </c>
      <c r="Z94" s="1367"/>
      <c r="AA94" s="1368"/>
    </row>
    <row r="95" spans="1:27" ht="9.9499999999999993" customHeight="1" x14ac:dyDescent="0.15">
      <c r="A95" s="2970"/>
      <c r="B95" s="1374"/>
      <c r="C95" s="1396"/>
      <c r="D95" s="1398"/>
      <c r="E95" s="1398"/>
      <c r="F95" s="1398"/>
      <c r="G95" s="1398"/>
      <c r="H95" s="1400"/>
      <c r="I95" s="1377"/>
      <c r="J95" s="1403"/>
      <c r="K95" s="1407"/>
      <c r="L95" s="1408"/>
      <c r="M95" s="1408"/>
      <c r="N95" s="1408"/>
      <c r="O95" s="1380"/>
      <c r="P95" s="3094"/>
      <c r="Q95" s="1380"/>
      <c r="R95" s="3094"/>
      <c r="S95" s="3118"/>
      <c r="T95" s="3094"/>
      <c r="U95" s="1383"/>
      <c r="V95" s="1386"/>
      <c r="W95" s="1387"/>
      <c r="X95" s="1391"/>
      <c r="Y95" s="3096"/>
      <c r="Z95" s="1369"/>
      <c r="AA95" s="1370"/>
    </row>
    <row r="96" spans="1:27" ht="9.75" customHeight="1" x14ac:dyDescent="0.15">
      <c r="A96" s="2970"/>
      <c r="B96" s="1373"/>
      <c r="C96" s="1375"/>
      <c r="D96" s="1398"/>
      <c r="E96" s="1398"/>
      <c r="F96" s="1398"/>
      <c r="G96" s="1398"/>
      <c r="H96" s="1400"/>
      <c r="I96" s="1377"/>
      <c r="J96" s="1403"/>
      <c r="K96" s="1407"/>
      <c r="L96" s="1408"/>
      <c r="M96" s="1408"/>
      <c r="N96" s="1408"/>
      <c r="O96" s="1380"/>
      <c r="P96" s="3094"/>
      <c r="Q96" s="1380"/>
      <c r="R96" s="3094"/>
      <c r="S96" s="3118"/>
      <c r="T96" s="3094"/>
      <c r="U96" s="1383"/>
      <c r="V96" s="1386"/>
      <c r="W96" s="1387"/>
      <c r="X96" s="1391"/>
      <c r="Y96" s="3095" t="s">
        <v>839</v>
      </c>
      <c r="Z96" s="1369"/>
      <c r="AA96" s="1370"/>
    </row>
    <row r="97" spans="1:27" ht="9.9499999999999993" customHeight="1" x14ac:dyDescent="0.15">
      <c r="A97" s="3101"/>
      <c r="B97" s="1374"/>
      <c r="C97" s="1376"/>
      <c r="D97" s="1415"/>
      <c r="E97" s="1415"/>
      <c r="F97" s="1415"/>
      <c r="G97" s="1415"/>
      <c r="H97" s="1400"/>
      <c r="I97" s="1378"/>
      <c r="J97" s="1403"/>
      <c r="K97" s="1407"/>
      <c r="L97" s="1408"/>
      <c r="M97" s="1408"/>
      <c r="N97" s="1408"/>
      <c r="O97" s="1380"/>
      <c r="P97" s="3094"/>
      <c r="Q97" s="1380"/>
      <c r="R97" s="3094"/>
      <c r="S97" s="3118"/>
      <c r="T97" s="3094"/>
      <c r="U97" s="1418"/>
      <c r="V97" s="1419"/>
      <c r="W97" s="1420"/>
      <c r="X97" s="1422"/>
      <c r="Y97" s="3096"/>
      <c r="Z97" s="1371"/>
      <c r="AA97" s="1372"/>
    </row>
    <row r="98" spans="1:27" ht="9.9499999999999993" customHeight="1" x14ac:dyDescent="0.15">
      <c r="A98" s="3098">
        <v>18</v>
      </c>
      <c r="B98" s="1394"/>
      <c r="C98" s="1395"/>
      <c r="D98" s="1397"/>
      <c r="E98" s="1397"/>
      <c r="F98" s="1397"/>
      <c r="G98" s="1397"/>
      <c r="H98" s="1399"/>
      <c r="I98" s="1402"/>
      <c r="J98" s="1378"/>
      <c r="K98" s="1405"/>
      <c r="L98" s="1406"/>
      <c r="M98" s="1406"/>
      <c r="N98" s="1406"/>
      <c r="O98" s="1379"/>
      <c r="P98" s="3099" t="s">
        <v>36</v>
      </c>
      <c r="Q98" s="1379"/>
      <c r="R98" s="3099" t="s">
        <v>36</v>
      </c>
      <c r="S98" s="3119" t="str">
        <f>IF(O98&amp;Q98="","",O98+Q98)</f>
        <v/>
      </c>
      <c r="T98" s="3099" t="s">
        <v>36</v>
      </c>
      <c r="U98" s="1382" t="s">
        <v>754</v>
      </c>
      <c r="V98" s="1384" t="s">
        <v>415</v>
      </c>
      <c r="W98" s="1385"/>
      <c r="X98" s="1390"/>
      <c r="Y98" s="3095" t="s">
        <v>838</v>
      </c>
      <c r="Z98" s="1367"/>
      <c r="AA98" s="1368"/>
    </row>
    <row r="99" spans="1:27" ht="9.9499999999999993" customHeight="1" x14ac:dyDescent="0.15">
      <c r="A99" s="2970"/>
      <c r="B99" s="1374"/>
      <c r="C99" s="1396"/>
      <c r="D99" s="1398"/>
      <c r="E99" s="1398"/>
      <c r="F99" s="1398"/>
      <c r="G99" s="1398"/>
      <c r="H99" s="1400"/>
      <c r="I99" s="1377"/>
      <c r="J99" s="1403"/>
      <c r="K99" s="1407"/>
      <c r="L99" s="1408"/>
      <c r="M99" s="1408"/>
      <c r="N99" s="1408"/>
      <c r="O99" s="1380"/>
      <c r="P99" s="3094"/>
      <c r="Q99" s="1380"/>
      <c r="R99" s="3094"/>
      <c r="S99" s="3118"/>
      <c r="T99" s="3094"/>
      <c r="U99" s="1383"/>
      <c r="V99" s="1386"/>
      <c r="W99" s="1387"/>
      <c r="X99" s="1391"/>
      <c r="Y99" s="3096"/>
      <c r="Z99" s="1369"/>
      <c r="AA99" s="1370"/>
    </row>
    <row r="100" spans="1:27" ht="9.9499999999999993" customHeight="1" x14ac:dyDescent="0.15">
      <c r="A100" s="2970"/>
      <c r="B100" s="1373"/>
      <c r="C100" s="1375"/>
      <c r="D100" s="1398"/>
      <c r="E100" s="1398"/>
      <c r="F100" s="1398"/>
      <c r="G100" s="1398"/>
      <c r="H100" s="1400"/>
      <c r="I100" s="1377"/>
      <c r="J100" s="1403"/>
      <c r="K100" s="1407"/>
      <c r="L100" s="1408"/>
      <c r="M100" s="1408"/>
      <c r="N100" s="1408"/>
      <c r="O100" s="1380"/>
      <c r="P100" s="3094"/>
      <c r="Q100" s="1380"/>
      <c r="R100" s="3094"/>
      <c r="S100" s="3118"/>
      <c r="T100" s="3094"/>
      <c r="U100" s="1383"/>
      <c r="V100" s="1386"/>
      <c r="W100" s="1387"/>
      <c r="X100" s="1391"/>
      <c r="Y100" s="3095" t="s">
        <v>839</v>
      </c>
      <c r="Z100" s="1369"/>
      <c r="AA100" s="1370"/>
    </row>
    <row r="101" spans="1:27" ht="14.1" customHeight="1" x14ac:dyDescent="0.15">
      <c r="A101" s="2970"/>
      <c r="B101" s="1411"/>
      <c r="C101" s="1412"/>
      <c r="D101" s="1398"/>
      <c r="E101" s="1398"/>
      <c r="F101" s="1398"/>
      <c r="G101" s="1398"/>
      <c r="H101" s="1401"/>
      <c r="I101" s="1413"/>
      <c r="J101" s="1404"/>
      <c r="K101" s="1409"/>
      <c r="L101" s="1410"/>
      <c r="M101" s="1410"/>
      <c r="N101" s="1410"/>
      <c r="O101" s="1381"/>
      <c r="P101" s="3103"/>
      <c r="Q101" s="1381"/>
      <c r="R101" s="3103"/>
      <c r="S101" s="3121"/>
      <c r="T101" s="3103"/>
      <c r="U101" s="1383"/>
      <c r="V101" s="1388"/>
      <c r="W101" s="1389"/>
      <c r="X101" s="1391"/>
      <c r="Y101" s="3095"/>
      <c r="Z101" s="1392"/>
      <c r="AA101" s="1393"/>
    </row>
    <row r="102" spans="1:27" ht="14.1" customHeight="1" x14ac:dyDescent="0.15">
      <c r="A102" s="3104" t="s">
        <v>418</v>
      </c>
      <c r="B102" s="3105" t="s">
        <v>1035</v>
      </c>
      <c r="C102" s="3105"/>
      <c r="D102" s="3105"/>
      <c r="E102" s="3105"/>
      <c r="F102" s="3105"/>
      <c r="G102" s="3105"/>
      <c r="H102" s="3105"/>
      <c r="I102" s="3105"/>
      <c r="J102" s="3105"/>
      <c r="K102" s="3105"/>
      <c r="L102" s="3105"/>
      <c r="M102" s="3105"/>
      <c r="N102" s="3105"/>
      <c r="O102" s="3105"/>
      <c r="P102" s="3105"/>
      <c r="Q102" s="3105"/>
      <c r="R102" s="3105"/>
      <c r="S102" s="3105"/>
      <c r="T102" s="3105"/>
      <c r="U102" s="3105"/>
      <c r="V102" s="3105"/>
      <c r="W102" s="3105"/>
      <c r="X102" s="3105"/>
      <c r="Y102" s="3105"/>
      <c r="Z102" s="3105"/>
      <c r="AA102" s="3105"/>
    </row>
    <row r="103" spans="1:27" ht="14.1" customHeight="1" x14ac:dyDescent="0.15">
      <c r="A103" s="3104"/>
      <c r="B103" s="3106" t="s">
        <v>442</v>
      </c>
      <c r="C103" s="3106"/>
      <c r="D103" s="3106"/>
      <c r="E103" s="3106"/>
      <c r="F103" s="3106"/>
      <c r="G103" s="3106"/>
      <c r="H103" s="3106"/>
      <c r="I103" s="3106"/>
      <c r="J103" s="3106"/>
      <c r="K103" s="3106"/>
      <c r="L103" s="3106"/>
      <c r="M103" s="3106"/>
      <c r="N103" s="3106"/>
      <c r="O103" s="3106"/>
      <c r="P103" s="3106"/>
      <c r="Q103" s="3106"/>
      <c r="R103" s="3106"/>
      <c r="S103" s="3106"/>
      <c r="T103" s="3106"/>
      <c r="U103" s="3106"/>
      <c r="V103" s="3106"/>
      <c r="W103" s="3106"/>
      <c r="X103" s="3106"/>
      <c r="Y103" s="3106"/>
      <c r="Z103" s="3106"/>
      <c r="AA103" s="3106"/>
    </row>
    <row r="104" spans="1:27" ht="14.1" customHeight="1" x14ac:dyDescent="0.15">
      <c r="A104" s="3104"/>
      <c r="B104" s="3107" t="s">
        <v>419</v>
      </c>
      <c r="C104" s="3107"/>
      <c r="D104" s="3107"/>
      <c r="E104" s="3107"/>
      <c r="F104" s="3107"/>
      <c r="G104" s="3107"/>
      <c r="H104" s="3107"/>
      <c r="I104" s="3107"/>
      <c r="J104" s="3107"/>
      <c r="K104" s="3107"/>
      <c r="L104" s="3107"/>
      <c r="M104" s="3107"/>
      <c r="N104" s="3107"/>
      <c r="O104" s="3107"/>
      <c r="P104" s="3107"/>
      <c r="Q104" s="3107"/>
      <c r="R104" s="3107"/>
      <c r="S104" s="3107"/>
      <c r="T104" s="3107"/>
      <c r="U104" s="3107"/>
      <c r="V104" s="3107"/>
      <c r="W104" s="3107"/>
      <c r="X104" s="3107"/>
      <c r="Y104" s="3107"/>
      <c r="Z104" s="3107"/>
      <c r="AA104" s="3107"/>
    </row>
    <row r="105" spans="1:27" ht="14.1" customHeight="1" x14ac:dyDescent="0.15">
      <c r="A105" s="3104"/>
      <c r="B105" s="3108" t="s">
        <v>967</v>
      </c>
      <c r="C105" s="3108"/>
      <c r="D105" s="3108"/>
      <c r="E105" s="3108"/>
      <c r="F105" s="3108"/>
      <c r="G105" s="3108"/>
      <c r="H105" s="3108"/>
      <c r="I105" s="3108"/>
      <c r="J105" s="3108"/>
      <c r="K105" s="3108"/>
      <c r="L105" s="3108"/>
      <c r="M105" s="3108"/>
      <c r="N105" s="3108"/>
      <c r="O105" s="3108"/>
      <c r="P105" s="3108"/>
      <c r="Q105" s="3108"/>
      <c r="R105" s="3108"/>
      <c r="S105" s="3108"/>
      <c r="T105" s="3108"/>
      <c r="U105" s="3108"/>
      <c r="V105" s="3108"/>
      <c r="W105" s="3108"/>
      <c r="X105" s="3108"/>
      <c r="Y105" s="3108"/>
      <c r="Z105" s="3108"/>
      <c r="AA105" s="3108"/>
    </row>
    <row r="106" spans="1:27" ht="14.1" customHeight="1" x14ac:dyDescent="0.15">
      <c r="A106" s="3109"/>
      <c r="B106" s="3110" t="s">
        <v>824</v>
      </c>
      <c r="C106" s="3110"/>
      <c r="D106" s="3110"/>
      <c r="E106" s="3110"/>
      <c r="F106" s="3110"/>
      <c r="G106" s="3110"/>
      <c r="H106" s="3110"/>
      <c r="I106" s="3110"/>
      <c r="J106" s="3110"/>
      <c r="K106" s="3110"/>
      <c r="L106" s="3110"/>
      <c r="M106" s="3110"/>
      <c r="N106" s="3110"/>
      <c r="O106" s="3110"/>
      <c r="P106" s="3110"/>
      <c r="Q106" s="3110"/>
      <c r="R106" s="3110"/>
      <c r="S106" s="3110"/>
      <c r="T106" s="3110"/>
      <c r="U106" s="3110"/>
      <c r="V106" s="3110"/>
      <c r="W106" s="3110"/>
      <c r="X106" s="3110"/>
      <c r="Y106" s="3110"/>
      <c r="Z106" s="3110"/>
      <c r="AA106" s="3110"/>
    </row>
    <row r="107" spans="1:27" ht="14.1" customHeight="1" x14ac:dyDescent="0.15">
      <c r="A107" s="2961" t="s">
        <v>886</v>
      </c>
      <c r="B107" s="2961"/>
      <c r="C107" s="2961"/>
      <c r="D107" s="2961"/>
      <c r="E107" s="2961"/>
      <c r="F107" s="2961"/>
      <c r="G107" s="2961"/>
      <c r="H107" s="2961"/>
      <c r="I107" s="2961"/>
      <c r="J107" s="2961"/>
      <c r="K107" s="2961"/>
      <c r="L107" s="2961"/>
      <c r="M107" s="2961"/>
      <c r="N107" s="2961"/>
      <c r="O107" s="2961"/>
      <c r="P107" s="2961"/>
      <c r="Q107" s="2961"/>
      <c r="R107" s="2961"/>
      <c r="S107" s="2961"/>
      <c r="T107" s="2961"/>
      <c r="U107" s="2961"/>
      <c r="V107" s="2961"/>
      <c r="W107" s="2961"/>
      <c r="X107" s="2961"/>
      <c r="Y107" s="2961"/>
      <c r="Z107" s="2961"/>
      <c r="AA107" s="2961"/>
    </row>
    <row r="108" spans="1:27" ht="18" customHeight="1" x14ac:dyDescent="0.15">
      <c r="A108" s="2964" t="s">
        <v>966</v>
      </c>
      <c r="B108" s="2965"/>
      <c r="C108" s="2965"/>
      <c r="D108" s="2965"/>
      <c r="E108" s="2965"/>
      <c r="F108" s="2965"/>
      <c r="G108" s="2965"/>
      <c r="H108" s="2965"/>
      <c r="I108" s="2965"/>
      <c r="J108" s="2965"/>
      <c r="K108" s="2965"/>
      <c r="L108" s="2965"/>
      <c r="M108" s="2965"/>
      <c r="N108" s="2965"/>
      <c r="O108" s="2965"/>
      <c r="P108" s="2965"/>
      <c r="Q108" s="2965"/>
      <c r="R108" s="2965"/>
      <c r="S108" s="2965"/>
      <c r="T108" s="2965"/>
      <c r="U108" s="2965"/>
      <c r="V108" s="2965"/>
      <c r="W108" s="2965"/>
      <c r="X108" s="2965"/>
      <c r="Y108" s="2965"/>
      <c r="Z108" s="2965"/>
      <c r="AA108" s="2966" t="s">
        <v>445</v>
      </c>
    </row>
    <row r="109" spans="1:27" ht="12" customHeight="1" x14ac:dyDescent="0.15">
      <c r="A109" s="2967" t="s">
        <v>399</v>
      </c>
      <c r="B109" s="2968" t="s">
        <v>400</v>
      </c>
      <c r="C109" s="2969"/>
      <c r="D109" s="2970" t="s">
        <v>401</v>
      </c>
      <c r="E109" s="2970"/>
      <c r="F109" s="2970"/>
      <c r="G109" s="2970"/>
      <c r="H109" s="2967" t="s">
        <v>402</v>
      </c>
      <c r="I109" s="2971" t="s">
        <v>403</v>
      </c>
      <c r="J109" s="2972" t="s">
        <v>840</v>
      </c>
      <c r="K109" s="2973" t="s">
        <v>404</v>
      </c>
      <c r="L109" s="2974"/>
      <c r="M109" s="2974"/>
      <c r="N109" s="2974"/>
      <c r="O109" s="2974"/>
      <c r="P109" s="2974"/>
      <c r="Q109" s="2974"/>
      <c r="R109" s="2974"/>
      <c r="S109" s="2974"/>
      <c r="T109" s="2975"/>
      <c r="U109" s="2976" t="s">
        <v>1033</v>
      </c>
      <c r="V109" s="2977"/>
      <c r="W109" s="2977"/>
      <c r="X109" s="2978"/>
      <c r="Y109" s="2979" t="s">
        <v>837</v>
      </c>
      <c r="Z109" s="2980" t="s">
        <v>405</v>
      </c>
      <c r="AA109" s="2981"/>
    </row>
    <row r="110" spans="1:27" ht="13.5" customHeight="1" x14ac:dyDescent="0.15">
      <c r="A110" s="2967"/>
      <c r="B110" s="2982"/>
      <c r="C110" s="2983"/>
      <c r="D110" s="2970"/>
      <c r="E110" s="2970"/>
      <c r="F110" s="2970"/>
      <c r="G110" s="2970"/>
      <c r="H110" s="2967"/>
      <c r="I110" s="2970"/>
      <c r="J110" s="2972"/>
      <c r="K110" s="2984" t="s">
        <v>406</v>
      </c>
      <c r="L110" s="2985"/>
      <c r="M110" s="2985"/>
      <c r="N110" s="2985"/>
      <c r="O110" s="2985"/>
      <c r="P110" s="2986"/>
      <c r="Q110" s="2987" t="s">
        <v>407</v>
      </c>
      <c r="R110" s="2988"/>
      <c r="S110" s="2987" t="s">
        <v>408</v>
      </c>
      <c r="T110" s="2988"/>
      <c r="U110" s="2989"/>
      <c r="V110" s="2990"/>
      <c r="W110" s="2990"/>
      <c r="X110" s="2991"/>
      <c r="Y110" s="2992"/>
      <c r="Z110" s="2993"/>
      <c r="AA110" s="2994"/>
    </row>
    <row r="111" spans="1:27" ht="11.25" customHeight="1" x14ac:dyDescent="0.15">
      <c r="A111" s="2967"/>
      <c r="B111" s="2995" t="s">
        <v>832</v>
      </c>
      <c r="C111" s="2996" t="s">
        <v>836</v>
      </c>
      <c r="D111" s="2970"/>
      <c r="E111" s="2970"/>
      <c r="F111" s="2970"/>
      <c r="G111" s="2970"/>
      <c r="H111" s="2967"/>
      <c r="I111" s="2971" t="s">
        <v>835</v>
      </c>
      <c r="J111" s="2972"/>
      <c r="K111" s="2987" t="s">
        <v>409</v>
      </c>
      <c r="L111" s="2997"/>
      <c r="M111" s="2997"/>
      <c r="N111" s="2988"/>
      <c r="O111" s="2987" t="s">
        <v>410</v>
      </c>
      <c r="P111" s="2988"/>
      <c r="Q111" s="2998"/>
      <c r="R111" s="2999"/>
      <c r="S111" s="2998"/>
      <c r="T111" s="2999"/>
      <c r="U111" s="3000" t="s">
        <v>1016</v>
      </c>
      <c r="V111" s="3001" t="s">
        <v>1017</v>
      </c>
      <c r="W111" s="3002"/>
      <c r="X111" s="3000"/>
      <c r="Y111" s="2992"/>
      <c r="Z111" s="3003" t="s">
        <v>841</v>
      </c>
      <c r="AA111" s="3004"/>
    </row>
    <row r="112" spans="1:27" ht="11.25" customHeight="1" x14ac:dyDescent="0.15">
      <c r="A112" s="2967"/>
      <c r="B112" s="3008"/>
      <c r="C112" s="3009"/>
      <c r="D112" s="2970"/>
      <c r="E112" s="2970"/>
      <c r="F112" s="2970"/>
      <c r="G112" s="2970"/>
      <c r="H112" s="2967"/>
      <c r="I112" s="2971"/>
      <c r="J112" s="2972"/>
      <c r="K112" s="2998"/>
      <c r="L112" s="3010"/>
      <c r="M112" s="3010"/>
      <c r="N112" s="2999"/>
      <c r="O112" s="2998"/>
      <c r="P112" s="2999"/>
      <c r="Q112" s="2998"/>
      <c r="R112" s="2999"/>
      <c r="S112" s="2998"/>
      <c r="T112" s="2999"/>
      <c r="U112" s="3011"/>
      <c r="V112" s="3012"/>
      <c r="W112" s="3013"/>
      <c r="X112" s="3011"/>
      <c r="Y112" s="2992"/>
      <c r="Z112" s="3003" t="s">
        <v>842</v>
      </c>
      <c r="AA112" s="3004"/>
    </row>
    <row r="113" spans="1:27" ht="11.25" customHeight="1" x14ac:dyDescent="0.15">
      <c r="A113" s="2967"/>
      <c r="B113" s="3008"/>
      <c r="C113" s="3009"/>
      <c r="D113" s="2970"/>
      <c r="E113" s="2970"/>
      <c r="F113" s="2970"/>
      <c r="G113" s="2970"/>
      <c r="H113" s="2967"/>
      <c r="I113" s="2970"/>
      <c r="J113" s="2972"/>
      <c r="K113" s="2998"/>
      <c r="L113" s="3010"/>
      <c r="M113" s="3010"/>
      <c r="N113" s="2999"/>
      <c r="O113" s="2998"/>
      <c r="P113" s="2999"/>
      <c r="Q113" s="2998"/>
      <c r="R113" s="2999"/>
      <c r="S113" s="2998"/>
      <c r="T113" s="2999"/>
      <c r="U113" s="3011"/>
      <c r="V113" s="3012"/>
      <c r="W113" s="3013"/>
      <c r="X113" s="3011"/>
      <c r="Y113" s="2992"/>
      <c r="Z113" s="3003" t="s">
        <v>881</v>
      </c>
      <c r="AA113" s="3004"/>
    </row>
    <row r="114" spans="1:27" ht="9.9499999999999993" customHeight="1" x14ac:dyDescent="0.15">
      <c r="A114" s="2967"/>
      <c r="B114" s="3014"/>
      <c r="C114" s="3015"/>
      <c r="D114" s="2970"/>
      <c r="E114" s="2970"/>
      <c r="F114" s="2970"/>
      <c r="G114" s="2970"/>
      <c r="H114" s="2967"/>
      <c r="I114" s="2970"/>
      <c r="J114" s="2972"/>
      <c r="K114" s="3016"/>
      <c r="L114" s="3017"/>
      <c r="M114" s="3017"/>
      <c r="N114" s="3018"/>
      <c r="O114" s="3016"/>
      <c r="P114" s="3018"/>
      <c r="Q114" s="3016"/>
      <c r="R114" s="3018"/>
      <c r="S114" s="3016"/>
      <c r="T114" s="3018"/>
      <c r="U114" s="3019"/>
      <c r="V114" s="3020"/>
      <c r="W114" s="3021"/>
      <c r="X114" s="3019"/>
      <c r="Y114" s="3022"/>
      <c r="Z114" s="3023" t="s">
        <v>880</v>
      </c>
      <c r="AA114" s="3024"/>
    </row>
    <row r="115" spans="1:27" ht="9.9499999999999993" customHeight="1" x14ac:dyDescent="0.15">
      <c r="A115" s="3093">
        <v>19</v>
      </c>
      <c r="B115" s="1394"/>
      <c r="C115" s="1395"/>
      <c r="D115" s="1398"/>
      <c r="E115" s="1398"/>
      <c r="F115" s="1398"/>
      <c r="G115" s="1398"/>
      <c r="H115" s="1436"/>
      <c r="I115" s="1437"/>
      <c r="J115" s="1438"/>
      <c r="K115" s="1439"/>
      <c r="L115" s="1440"/>
      <c r="M115" s="1440"/>
      <c r="N115" s="1440"/>
      <c r="O115" s="1441"/>
      <c r="P115" s="3111" t="s">
        <v>36</v>
      </c>
      <c r="Q115" s="1441"/>
      <c r="R115" s="3111" t="s">
        <v>36</v>
      </c>
      <c r="S115" s="3122" t="str">
        <f>IF(O115&amp;Q115="","",O115+Q115)</f>
        <v/>
      </c>
      <c r="T115" s="3111" t="s">
        <v>36</v>
      </c>
      <c r="U115" s="1383" t="s">
        <v>754</v>
      </c>
      <c r="V115" s="1432" t="s">
        <v>415</v>
      </c>
      <c r="W115" s="1433"/>
      <c r="X115" s="1391"/>
      <c r="Y115" s="3112" t="s">
        <v>838</v>
      </c>
      <c r="Z115" s="1434"/>
      <c r="AA115" s="1435"/>
    </row>
    <row r="116" spans="1:27" ht="9.9499999999999993" customHeight="1" x14ac:dyDescent="0.15">
      <c r="A116" s="2970"/>
      <c r="B116" s="1374"/>
      <c r="C116" s="1396"/>
      <c r="D116" s="1398"/>
      <c r="E116" s="1398"/>
      <c r="F116" s="1398"/>
      <c r="G116" s="1398"/>
      <c r="H116" s="1400"/>
      <c r="I116" s="1377"/>
      <c r="J116" s="1403"/>
      <c r="K116" s="1407"/>
      <c r="L116" s="1408"/>
      <c r="M116" s="1408"/>
      <c r="N116" s="1408"/>
      <c r="O116" s="1380"/>
      <c r="P116" s="3094"/>
      <c r="Q116" s="1380"/>
      <c r="R116" s="3094"/>
      <c r="S116" s="3118"/>
      <c r="T116" s="3094"/>
      <c r="U116" s="1383"/>
      <c r="V116" s="1386"/>
      <c r="W116" s="1387"/>
      <c r="X116" s="1391"/>
      <c r="Y116" s="3096"/>
      <c r="Z116" s="1369"/>
      <c r="AA116" s="1370"/>
    </row>
    <row r="117" spans="1:27" ht="9.9499999999999993" customHeight="1" x14ac:dyDescent="0.15">
      <c r="A117" s="2970"/>
      <c r="B117" s="1373"/>
      <c r="C117" s="1375"/>
      <c r="D117" s="1398"/>
      <c r="E117" s="1398"/>
      <c r="F117" s="1398"/>
      <c r="G117" s="1398"/>
      <c r="H117" s="1400"/>
      <c r="I117" s="1377"/>
      <c r="J117" s="1403"/>
      <c r="K117" s="1407"/>
      <c r="L117" s="1408"/>
      <c r="M117" s="1408"/>
      <c r="N117" s="1408"/>
      <c r="O117" s="1380"/>
      <c r="P117" s="3094"/>
      <c r="Q117" s="1380"/>
      <c r="R117" s="3094"/>
      <c r="S117" s="3118"/>
      <c r="T117" s="3094"/>
      <c r="U117" s="1383"/>
      <c r="V117" s="1386"/>
      <c r="W117" s="1387"/>
      <c r="X117" s="1391"/>
      <c r="Y117" s="3095" t="s">
        <v>839</v>
      </c>
      <c r="Z117" s="1369"/>
      <c r="AA117" s="1370"/>
    </row>
    <row r="118" spans="1:27" ht="9.9499999999999993" customHeight="1" x14ac:dyDescent="0.15">
      <c r="A118" s="3097"/>
      <c r="B118" s="1374"/>
      <c r="C118" s="1376"/>
      <c r="D118" s="1423"/>
      <c r="E118" s="1423"/>
      <c r="F118" s="1423"/>
      <c r="G118" s="1423"/>
      <c r="H118" s="1424"/>
      <c r="I118" s="1377"/>
      <c r="J118" s="1425"/>
      <c r="K118" s="1426"/>
      <c r="L118" s="1427"/>
      <c r="M118" s="1427"/>
      <c r="N118" s="1427"/>
      <c r="O118" s="1428"/>
      <c r="P118" s="3102"/>
      <c r="Q118" s="1428"/>
      <c r="R118" s="3102"/>
      <c r="S118" s="3120"/>
      <c r="T118" s="3102"/>
      <c r="U118" s="1429"/>
      <c r="V118" s="1419"/>
      <c r="W118" s="1420"/>
      <c r="X118" s="1430"/>
      <c r="Y118" s="3096"/>
      <c r="Z118" s="1371"/>
      <c r="AA118" s="1372"/>
    </row>
    <row r="119" spans="1:27" ht="9.9499999999999993" customHeight="1" x14ac:dyDescent="0.15">
      <c r="A119" s="3098">
        <v>20</v>
      </c>
      <c r="B119" s="1394"/>
      <c r="C119" s="1395"/>
      <c r="D119" s="1397"/>
      <c r="E119" s="1397"/>
      <c r="F119" s="1397"/>
      <c r="G119" s="1397"/>
      <c r="H119" s="1399"/>
      <c r="I119" s="1402"/>
      <c r="J119" s="1378"/>
      <c r="K119" s="1405"/>
      <c r="L119" s="1406"/>
      <c r="M119" s="1406"/>
      <c r="N119" s="1406"/>
      <c r="O119" s="1379"/>
      <c r="P119" s="3099" t="s">
        <v>36</v>
      </c>
      <c r="Q119" s="1379"/>
      <c r="R119" s="3099" t="s">
        <v>36</v>
      </c>
      <c r="S119" s="3119" t="str">
        <f>IF(O119&amp;Q119="","",O119+Q119)</f>
        <v/>
      </c>
      <c r="T119" s="3099" t="s">
        <v>36</v>
      </c>
      <c r="U119" s="1382" t="s">
        <v>754</v>
      </c>
      <c r="V119" s="1384" t="s">
        <v>415</v>
      </c>
      <c r="W119" s="1385"/>
      <c r="X119" s="1390"/>
      <c r="Y119" s="3100" t="s">
        <v>838</v>
      </c>
      <c r="Z119" s="1367"/>
      <c r="AA119" s="1368"/>
    </row>
    <row r="120" spans="1:27" ht="9.9499999999999993" customHeight="1" x14ac:dyDescent="0.15">
      <c r="A120" s="2970"/>
      <c r="B120" s="1374"/>
      <c r="C120" s="1396"/>
      <c r="D120" s="1398"/>
      <c r="E120" s="1398"/>
      <c r="F120" s="1398"/>
      <c r="G120" s="1398"/>
      <c r="H120" s="1400"/>
      <c r="I120" s="1377"/>
      <c r="J120" s="1403"/>
      <c r="K120" s="1407"/>
      <c r="L120" s="1408"/>
      <c r="M120" s="1408"/>
      <c r="N120" s="1408"/>
      <c r="O120" s="1380"/>
      <c r="P120" s="3094"/>
      <c r="Q120" s="1380"/>
      <c r="R120" s="3094"/>
      <c r="S120" s="3118"/>
      <c r="T120" s="3094"/>
      <c r="U120" s="1383"/>
      <c r="V120" s="1386"/>
      <c r="W120" s="1387"/>
      <c r="X120" s="1391"/>
      <c r="Y120" s="3096"/>
      <c r="Z120" s="1369"/>
      <c r="AA120" s="1370"/>
    </row>
    <row r="121" spans="1:27" ht="9.9499999999999993" customHeight="1" x14ac:dyDescent="0.15">
      <c r="A121" s="2970"/>
      <c r="B121" s="1373"/>
      <c r="C121" s="1375"/>
      <c r="D121" s="1398"/>
      <c r="E121" s="1398"/>
      <c r="F121" s="1398"/>
      <c r="G121" s="1398"/>
      <c r="H121" s="1400"/>
      <c r="I121" s="1377"/>
      <c r="J121" s="1403"/>
      <c r="K121" s="1407"/>
      <c r="L121" s="1408"/>
      <c r="M121" s="1408"/>
      <c r="N121" s="1408"/>
      <c r="O121" s="1380"/>
      <c r="P121" s="3094"/>
      <c r="Q121" s="1380"/>
      <c r="R121" s="3094"/>
      <c r="S121" s="3118"/>
      <c r="T121" s="3094"/>
      <c r="U121" s="1383"/>
      <c r="V121" s="1386"/>
      <c r="W121" s="1387"/>
      <c r="X121" s="1391"/>
      <c r="Y121" s="3095" t="s">
        <v>839</v>
      </c>
      <c r="Z121" s="1369"/>
      <c r="AA121" s="1370"/>
    </row>
    <row r="122" spans="1:27" ht="9.9499999999999993" customHeight="1" x14ac:dyDescent="0.15">
      <c r="A122" s="3101"/>
      <c r="B122" s="1374"/>
      <c r="C122" s="1376"/>
      <c r="D122" s="1423"/>
      <c r="E122" s="1423"/>
      <c r="F122" s="1423"/>
      <c r="G122" s="1423"/>
      <c r="H122" s="1424"/>
      <c r="I122" s="1377"/>
      <c r="J122" s="1425"/>
      <c r="K122" s="1426"/>
      <c r="L122" s="1427"/>
      <c r="M122" s="1427"/>
      <c r="N122" s="1427"/>
      <c r="O122" s="1428"/>
      <c r="P122" s="3102"/>
      <c r="Q122" s="1428"/>
      <c r="R122" s="3102"/>
      <c r="S122" s="3120"/>
      <c r="T122" s="3102"/>
      <c r="U122" s="1429"/>
      <c r="V122" s="1419"/>
      <c r="W122" s="1420"/>
      <c r="X122" s="1430"/>
      <c r="Y122" s="3096"/>
      <c r="Z122" s="1371"/>
      <c r="AA122" s="1372"/>
    </row>
    <row r="123" spans="1:27" ht="9.9499999999999993" customHeight="1" x14ac:dyDescent="0.15">
      <c r="A123" s="3098">
        <v>21</v>
      </c>
      <c r="B123" s="1373"/>
      <c r="C123" s="1431"/>
      <c r="D123" s="1414"/>
      <c r="E123" s="1414"/>
      <c r="F123" s="1414"/>
      <c r="G123" s="1414"/>
      <c r="H123" s="1400"/>
      <c r="I123" s="1416"/>
      <c r="J123" s="1403"/>
      <c r="K123" s="1407"/>
      <c r="L123" s="1408"/>
      <c r="M123" s="1408"/>
      <c r="N123" s="1408"/>
      <c r="O123" s="1380"/>
      <c r="P123" s="3094" t="s">
        <v>36</v>
      </c>
      <c r="Q123" s="1380"/>
      <c r="R123" s="3094" t="s">
        <v>36</v>
      </c>
      <c r="S123" s="3118" t="str">
        <f>IF(O123&amp;Q123="","",O123+Q123)</f>
        <v/>
      </c>
      <c r="T123" s="3094" t="s">
        <v>36</v>
      </c>
      <c r="U123" s="1417" t="s">
        <v>754</v>
      </c>
      <c r="V123" s="1386" t="s">
        <v>415</v>
      </c>
      <c r="W123" s="1387"/>
      <c r="X123" s="1421"/>
      <c r="Y123" s="3095" t="s">
        <v>838</v>
      </c>
      <c r="Z123" s="1369"/>
      <c r="AA123" s="1370"/>
    </row>
    <row r="124" spans="1:27" ht="9.9499999999999993" customHeight="1" x14ac:dyDescent="0.15">
      <c r="A124" s="2970"/>
      <c r="B124" s="1374"/>
      <c r="C124" s="1396"/>
      <c r="D124" s="1398"/>
      <c r="E124" s="1398"/>
      <c r="F124" s="1398"/>
      <c r="G124" s="1398"/>
      <c r="H124" s="1400"/>
      <c r="I124" s="1377"/>
      <c r="J124" s="1403"/>
      <c r="K124" s="1407"/>
      <c r="L124" s="1408"/>
      <c r="M124" s="1408"/>
      <c r="N124" s="1408"/>
      <c r="O124" s="1380"/>
      <c r="P124" s="3094"/>
      <c r="Q124" s="1380"/>
      <c r="R124" s="3094"/>
      <c r="S124" s="3118"/>
      <c r="T124" s="3094"/>
      <c r="U124" s="1383"/>
      <c r="V124" s="1386"/>
      <c r="W124" s="1387"/>
      <c r="X124" s="1391"/>
      <c r="Y124" s="3096"/>
      <c r="Z124" s="1369"/>
      <c r="AA124" s="1370"/>
    </row>
    <row r="125" spans="1:27" ht="9.75" customHeight="1" x14ac:dyDescent="0.15">
      <c r="A125" s="2970"/>
      <c r="B125" s="1373"/>
      <c r="C125" s="1375"/>
      <c r="D125" s="1398"/>
      <c r="E125" s="1398"/>
      <c r="F125" s="1398"/>
      <c r="G125" s="1398"/>
      <c r="H125" s="1400"/>
      <c r="I125" s="1377"/>
      <c r="J125" s="1403"/>
      <c r="K125" s="1407"/>
      <c r="L125" s="1408"/>
      <c r="M125" s="1408"/>
      <c r="N125" s="1408"/>
      <c r="O125" s="1380"/>
      <c r="P125" s="3094"/>
      <c r="Q125" s="1380"/>
      <c r="R125" s="3094"/>
      <c r="S125" s="3118"/>
      <c r="T125" s="3094"/>
      <c r="U125" s="1383"/>
      <c r="V125" s="1386"/>
      <c r="W125" s="1387"/>
      <c r="X125" s="1391"/>
      <c r="Y125" s="3095" t="s">
        <v>839</v>
      </c>
      <c r="Z125" s="1369"/>
      <c r="AA125" s="1370"/>
    </row>
    <row r="126" spans="1:27" ht="9.9499999999999993" customHeight="1" x14ac:dyDescent="0.15">
      <c r="A126" s="3101"/>
      <c r="B126" s="1374"/>
      <c r="C126" s="1376"/>
      <c r="D126" s="1415"/>
      <c r="E126" s="1415"/>
      <c r="F126" s="1415"/>
      <c r="G126" s="1415"/>
      <c r="H126" s="1400"/>
      <c r="I126" s="1378"/>
      <c r="J126" s="1403"/>
      <c r="K126" s="1407"/>
      <c r="L126" s="1408"/>
      <c r="M126" s="1408"/>
      <c r="N126" s="1408"/>
      <c r="O126" s="1380"/>
      <c r="P126" s="3094"/>
      <c r="Q126" s="1380"/>
      <c r="R126" s="3094"/>
      <c r="S126" s="3118"/>
      <c r="T126" s="3094"/>
      <c r="U126" s="1418"/>
      <c r="V126" s="1419"/>
      <c r="W126" s="1420"/>
      <c r="X126" s="1422"/>
      <c r="Y126" s="3095"/>
      <c r="Z126" s="1371"/>
      <c r="AA126" s="1372"/>
    </row>
    <row r="127" spans="1:27" ht="9.9499999999999993" customHeight="1" x14ac:dyDescent="0.15">
      <c r="A127" s="3098">
        <v>22</v>
      </c>
      <c r="B127" s="1394"/>
      <c r="C127" s="1395"/>
      <c r="D127" s="1397"/>
      <c r="E127" s="1397"/>
      <c r="F127" s="1397"/>
      <c r="G127" s="1397"/>
      <c r="H127" s="1399"/>
      <c r="I127" s="1402"/>
      <c r="J127" s="1378"/>
      <c r="K127" s="1405"/>
      <c r="L127" s="1406"/>
      <c r="M127" s="1406"/>
      <c r="N127" s="1406"/>
      <c r="O127" s="1379"/>
      <c r="P127" s="3099" t="s">
        <v>36</v>
      </c>
      <c r="Q127" s="1379"/>
      <c r="R127" s="3099" t="s">
        <v>36</v>
      </c>
      <c r="S127" s="3119" t="str">
        <f>IF(O127&amp;Q127="","",O127+Q127)</f>
        <v/>
      </c>
      <c r="T127" s="3099" t="s">
        <v>36</v>
      </c>
      <c r="U127" s="1382" t="s">
        <v>754</v>
      </c>
      <c r="V127" s="1384" t="s">
        <v>415</v>
      </c>
      <c r="W127" s="1385"/>
      <c r="X127" s="1390"/>
      <c r="Y127" s="3100" t="s">
        <v>838</v>
      </c>
      <c r="Z127" s="1367"/>
      <c r="AA127" s="1368"/>
    </row>
    <row r="128" spans="1:27" ht="9.9499999999999993" customHeight="1" x14ac:dyDescent="0.15">
      <c r="A128" s="2970"/>
      <c r="B128" s="1374"/>
      <c r="C128" s="1396"/>
      <c r="D128" s="1398"/>
      <c r="E128" s="1398"/>
      <c r="F128" s="1398"/>
      <c r="G128" s="1398"/>
      <c r="H128" s="1400"/>
      <c r="I128" s="1377"/>
      <c r="J128" s="1403"/>
      <c r="K128" s="1407"/>
      <c r="L128" s="1408"/>
      <c r="M128" s="1408"/>
      <c r="N128" s="1408"/>
      <c r="O128" s="1380"/>
      <c r="P128" s="3094"/>
      <c r="Q128" s="1380"/>
      <c r="R128" s="3094"/>
      <c r="S128" s="3118"/>
      <c r="T128" s="3094"/>
      <c r="U128" s="1383"/>
      <c r="V128" s="1386"/>
      <c r="W128" s="1387"/>
      <c r="X128" s="1391"/>
      <c r="Y128" s="3096"/>
      <c r="Z128" s="1369"/>
      <c r="AA128" s="1370"/>
    </row>
    <row r="129" spans="1:27" ht="9.9499999999999993" customHeight="1" x14ac:dyDescent="0.15">
      <c r="A129" s="2970"/>
      <c r="B129" s="1373"/>
      <c r="C129" s="1375"/>
      <c r="D129" s="1398"/>
      <c r="E129" s="1398"/>
      <c r="F129" s="1398"/>
      <c r="G129" s="1398"/>
      <c r="H129" s="1400"/>
      <c r="I129" s="1377"/>
      <c r="J129" s="1403"/>
      <c r="K129" s="1407"/>
      <c r="L129" s="1408"/>
      <c r="M129" s="1408"/>
      <c r="N129" s="1408"/>
      <c r="O129" s="1380"/>
      <c r="P129" s="3094"/>
      <c r="Q129" s="1380"/>
      <c r="R129" s="3094"/>
      <c r="S129" s="3118"/>
      <c r="T129" s="3094"/>
      <c r="U129" s="1383"/>
      <c r="V129" s="1386"/>
      <c r="W129" s="1387"/>
      <c r="X129" s="1391"/>
      <c r="Y129" s="3095" t="s">
        <v>839</v>
      </c>
      <c r="Z129" s="1369"/>
      <c r="AA129" s="1370"/>
    </row>
    <row r="130" spans="1:27" ht="9.9499999999999993" customHeight="1" x14ac:dyDescent="0.15">
      <c r="A130" s="3101"/>
      <c r="B130" s="1374"/>
      <c r="C130" s="1376"/>
      <c r="D130" s="1423"/>
      <c r="E130" s="1423"/>
      <c r="F130" s="1423"/>
      <c r="G130" s="1423"/>
      <c r="H130" s="1424"/>
      <c r="I130" s="1377"/>
      <c r="J130" s="1425"/>
      <c r="K130" s="1426"/>
      <c r="L130" s="1427"/>
      <c r="M130" s="1427"/>
      <c r="N130" s="1427"/>
      <c r="O130" s="1428"/>
      <c r="P130" s="3102"/>
      <c r="Q130" s="1428"/>
      <c r="R130" s="3102"/>
      <c r="S130" s="3120"/>
      <c r="T130" s="3102"/>
      <c r="U130" s="1429"/>
      <c r="V130" s="1419"/>
      <c r="W130" s="1420"/>
      <c r="X130" s="1430"/>
      <c r="Y130" s="3096"/>
      <c r="Z130" s="1371"/>
      <c r="AA130" s="1372"/>
    </row>
    <row r="131" spans="1:27" ht="9.9499999999999993" customHeight="1" x14ac:dyDescent="0.15">
      <c r="A131" s="3098">
        <v>23</v>
      </c>
      <c r="B131" s="1394"/>
      <c r="C131" s="1395"/>
      <c r="D131" s="1414"/>
      <c r="E131" s="1414"/>
      <c r="F131" s="1414"/>
      <c r="G131" s="1414"/>
      <c r="H131" s="1400"/>
      <c r="I131" s="1416"/>
      <c r="J131" s="1403"/>
      <c r="K131" s="1407"/>
      <c r="L131" s="1408"/>
      <c r="M131" s="1408"/>
      <c r="N131" s="1408"/>
      <c r="O131" s="1380"/>
      <c r="P131" s="3094" t="s">
        <v>36</v>
      </c>
      <c r="Q131" s="1380"/>
      <c r="R131" s="3094" t="s">
        <v>36</v>
      </c>
      <c r="S131" s="3118" t="str">
        <f>IF(O131&amp;Q131="","",O131+Q131)</f>
        <v/>
      </c>
      <c r="T131" s="3094" t="s">
        <v>36</v>
      </c>
      <c r="U131" s="1417" t="s">
        <v>754</v>
      </c>
      <c r="V131" s="1384" t="s">
        <v>415</v>
      </c>
      <c r="W131" s="1385"/>
      <c r="X131" s="1421"/>
      <c r="Y131" s="3095" t="s">
        <v>838</v>
      </c>
      <c r="Z131" s="1367"/>
      <c r="AA131" s="1368"/>
    </row>
    <row r="132" spans="1:27" ht="9.9499999999999993" customHeight="1" x14ac:dyDescent="0.15">
      <c r="A132" s="2970"/>
      <c r="B132" s="1374"/>
      <c r="C132" s="1396"/>
      <c r="D132" s="1398"/>
      <c r="E132" s="1398"/>
      <c r="F132" s="1398"/>
      <c r="G132" s="1398"/>
      <c r="H132" s="1400"/>
      <c r="I132" s="1377"/>
      <c r="J132" s="1403"/>
      <c r="K132" s="1407"/>
      <c r="L132" s="1408"/>
      <c r="M132" s="1408"/>
      <c r="N132" s="1408"/>
      <c r="O132" s="1380"/>
      <c r="P132" s="3094"/>
      <c r="Q132" s="1380"/>
      <c r="R132" s="3094"/>
      <c r="S132" s="3118"/>
      <c r="T132" s="3094"/>
      <c r="U132" s="1383"/>
      <c r="V132" s="1386"/>
      <c r="W132" s="1387"/>
      <c r="X132" s="1391"/>
      <c r="Y132" s="3096"/>
      <c r="Z132" s="1369"/>
      <c r="AA132" s="1370"/>
    </row>
    <row r="133" spans="1:27" ht="9.75" customHeight="1" x14ac:dyDescent="0.15">
      <c r="A133" s="2970"/>
      <c r="B133" s="1373"/>
      <c r="C133" s="1375"/>
      <c r="D133" s="1398"/>
      <c r="E133" s="1398"/>
      <c r="F133" s="1398"/>
      <c r="G133" s="1398"/>
      <c r="H133" s="1400"/>
      <c r="I133" s="1377"/>
      <c r="J133" s="1403"/>
      <c r="K133" s="1407"/>
      <c r="L133" s="1408"/>
      <c r="M133" s="1408"/>
      <c r="N133" s="1408"/>
      <c r="O133" s="1380"/>
      <c r="P133" s="3094"/>
      <c r="Q133" s="1380"/>
      <c r="R133" s="3094"/>
      <c r="S133" s="3118"/>
      <c r="T133" s="3094"/>
      <c r="U133" s="1383"/>
      <c r="V133" s="1386"/>
      <c r="W133" s="1387"/>
      <c r="X133" s="1391"/>
      <c r="Y133" s="3095" t="s">
        <v>839</v>
      </c>
      <c r="Z133" s="1369"/>
      <c r="AA133" s="1370"/>
    </row>
    <row r="134" spans="1:27" ht="9.9499999999999993" customHeight="1" x14ac:dyDescent="0.15">
      <c r="A134" s="3101"/>
      <c r="B134" s="1374"/>
      <c r="C134" s="1376"/>
      <c r="D134" s="1415"/>
      <c r="E134" s="1415"/>
      <c r="F134" s="1415"/>
      <c r="G134" s="1415"/>
      <c r="H134" s="1400"/>
      <c r="I134" s="1378"/>
      <c r="J134" s="1403"/>
      <c r="K134" s="1407"/>
      <c r="L134" s="1408"/>
      <c r="M134" s="1408"/>
      <c r="N134" s="1408"/>
      <c r="O134" s="1380"/>
      <c r="P134" s="3094"/>
      <c r="Q134" s="1380"/>
      <c r="R134" s="3094"/>
      <c r="S134" s="3118"/>
      <c r="T134" s="3094"/>
      <c r="U134" s="1418"/>
      <c r="V134" s="1419"/>
      <c r="W134" s="1420"/>
      <c r="X134" s="1422"/>
      <c r="Y134" s="3095"/>
      <c r="Z134" s="1371"/>
      <c r="AA134" s="1372"/>
    </row>
    <row r="135" spans="1:27" ht="9.9499999999999993" customHeight="1" x14ac:dyDescent="0.15">
      <c r="A135" s="3098">
        <v>24</v>
      </c>
      <c r="B135" s="1394"/>
      <c r="C135" s="1395"/>
      <c r="D135" s="1397"/>
      <c r="E135" s="1397"/>
      <c r="F135" s="1397"/>
      <c r="G135" s="1397"/>
      <c r="H135" s="1399"/>
      <c r="I135" s="1402"/>
      <c r="J135" s="1378"/>
      <c r="K135" s="1405"/>
      <c r="L135" s="1406"/>
      <c r="M135" s="1406"/>
      <c r="N135" s="1406"/>
      <c r="O135" s="1379"/>
      <c r="P135" s="3099" t="s">
        <v>36</v>
      </c>
      <c r="Q135" s="1379"/>
      <c r="R135" s="3099" t="s">
        <v>36</v>
      </c>
      <c r="S135" s="3119" t="str">
        <f>IF(O135&amp;Q135="","",O135+Q135)</f>
        <v/>
      </c>
      <c r="T135" s="3099" t="s">
        <v>36</v>
      </c>
      <c r="U135" s="1382" t="s">
        <v>754</v>
      </c>
      <c r="V135" s="1384" t="s">
        <v>415</v>
      </c>
      <c r="W135" s="1385"/>
      <c r="X135" s="1390"/>
      <c r="Y135" s="3100" t="s">
        <v>838</v>
      </c>
      <c r="Z135" s="1367"/>
      <c r="AA135" s="1368"/>
    </row>
    <row r="136" spans="1:27" ht="9.9499999999999993" customHeight="1" x14ac:dyDescent="0.15">
      <c r="A136" s="2970"/>
      <c r="B136" s="1374"/>
      <c r="C136" s="1396"/>
      <c r="D136" s="1398"/>
      <c r="E136" s="1398"/>
      <c r="F136" s="1398"/>
      <c r="G136" s="1398"/>
      <c r="H136" s="1400"/>
      <c r="I136" s="1377"/>
      <c r="J136" s="1403"/>
      <c r="K136" s="1407"/>
      <c r="L136" s="1408"/>
      <c r="M136" s="1408"/>
      <c r="N136" s="1408"/>
      <c r="O136" s="1380"/>
      <c r="P136" s="3094"/>
      <c r="Q136" s="1380"/>
      <c r="R136" s="3094"/>
      <c r="S136" s="3118"/>
      <c r="T136" s="3094"/>
      <c r="U136" s="1383"/>
      <c r="V136" s="1386"/>
      <c r="W136" s="1387"/>
      <c r="X136" s="1391"/>
      <c r="Y136" s="3096"/>
      <c r="Z136" s="1369"/>
      <c r="AA136" s="1370"/>
    </row>
    <row r="137" spans="1:27" ht="9.9499999999999993" customHeight="1" x14ac:dyDescent="0.15">
      <c r="A137" s="2970"/>
      <c r="B137" s="1373"/>
      <c r="C137" s="1375"/>
      <c r="D137" s="1398"/>
      <c r="E137" s="1398"/>
      <c r="F137" s="1398"/>
      <c r="G137" s="1398"/>
      <c r="H137" s="1400"/>
      <c r="I137" s="1377"/>
      <c r="J137" s="1403"/>
      <c r="K137" s="1407"/>
      <c r="L137" s="1408"/>
      <c r="M137" s="1408"/>
      <c r="N137" s="1408"/>
      <c r="O137" s="1380"/>
      <c r="P137" s="3094"/>
      <c r="Q137" s="1380"/>
      <c r="R137" s="3094"/>
      <c r="S137" s="3118"/>
      <c r="T137" s="3094"/>
      <c r="U137" s="1383"/>
      <c r="V137" s="1386"/>
      <c r="W137" s="1387"/>
      <c r="X137" s="1391"/>
      <c r="Y137" s="3095" t="s">
        <v>839</v>
      </c>
      <c r="Z137" s="1369"/>
      <c r="AA137" s="1370"/>
    </row>
    <row r="138" spans="1:27" ht="9.9499999999999993" customHeight="1" x14ac:dyDescent="0.15">
      <c r="A138" s="3101"/>
      <c r="B138" s="1374"/>
      <c r="C138" s="1376"/>
      <c r="D138" s="1423"/>
      <c r="E138" s="1423"/>
      <c r="F138" s="1423"/>
      <c r="G138" s="1423"/>
      <c r="H138" s="1424"/>
      <c r="I138" s="1377"/>
      <c r="J138" s="1425"/>
      <c r="K138" s="1426"/>
      <c r="L138" s="1427"/>
      <c r="M138" s="1427"/>
      <c r="N138" s="1427"/>
      <c r="O138" s="1428"/>
      <c r="P138" s="3102"/>
      <c r="Q138" s="1428"/>
      <c r="R138" s="3102"/>
      <c r="S138" s="3120"/>
      <c r="T138" s="3102"/>
      <c r="U138" s="1429"/>
      <c r="V138" s="1419"/>
      <c r="W138" s="1420"/>
      <c r="X138" s="1430"/>
      <c r="Y138" s="3096"/>
      <c r="Z138" s="1371"/>
      <c r="AA138" s="1372"/>
    </row>
    <row r="139" spans="1:27" ht="9.9499999999999993" customHeight="1" x14ac:dyDescent="0.15">
      <c r="A139" s="3098">
        <v>25</v>
      </c>
      <c r="B139" s="1394"/>
      <c r="C139" s="1395"/>
      <c r="D139" s="1414"/>
      <c r="E139" s="1414"/>
      <c r="F139" s="1414"/>
      <c r="G139" s="1414"/>
      <c r="H139" s="1400"/>
      <c r="I139" s="1416"/>
      <c r="J139" s="1403"/>
      <c r="K139" s="1407"/>
      <c r="L139" s="1408"/>
      <c r="M139" s="1408"/>
      <c r="N139" s="1408"/>
      <c r="O139" s="1380"/>
      <c r="P139" s="3094" t="s">
        <v>36</v>
      </c>
      <c r="Q139" s="1380"/>
      <c r="R139" s="3094" t="s">
        <v>36</v>
      </c>
      <c r="S139" s="3118" t="str">
        <f>IF(O139&amp;Q139="","",O139+Q139)</f>
        <v/>
      </c>
      <c r="T139" s="3094" t="s">
        <v>36</v>
      </c>
      <c r="U139" s="1417" t="s">
        <v>754</v>
      </c>
      <c r="V139" s="1384" t="s">
        <v>415</v>
      </c>
      <c r="W139" s="1385"/>
      <c r="X139" s="1421"/>
      <c r="Y139" s="3095" t="s">
        <v>838</v>
      </c>
      <c r="Z139" s="1367"/>
      <c r="AA139" s="1368"/>
    </row>
    <row r="140" spans="1:27" ht="9.9499999999999993" customHeight="1" x14ac:dyDescent="0.15">
      <c r="A140" s="2970"/>
      <c r="B140" s="1374"/>
      <c r="C140" s="1396"/>
      <c r="D140" s="1398"/>
      <c r="E140" s="1398"/>
      <c r="F140" s="1398"/>
      <c r="G140" s="1398"/>
      <c r="H140" s="1400"/>
      <c r="I140" s="1377"/>
      <c r="J140" s="1403"/>
      <c r="K140" s="1407"/>
      <c r="L140" s="1408"/>
      <c r="M140" s="1408"/>
      <c r="N140" s="1408"/>
      <c r="O140" s="1380"/>
      <c r="P140" s="3094"/>
      <c r="Q140" s="1380"/>
      <c r="R140" s="3094"/>
      <c r="S140" s="3118"/>
      <c r="T140" s="3094"/>
      <c r="U140" s="1383"/>
      <c r="V140" s="1386"/>
      <c r="W140" s="1387"/>
      <c r="X140" s="1391"/>
      <c r="Y140" s="3096"/>
      <c r="Z140" s="1369"/>
      <c r="AA140" s="1370"/>
    </row>
    <row r="141" spans="1:27" ht="9.9499999999999993" customHeight="1" x14ac:dyDescent="0.15">
      <c r="A141" s="2970"/>
      <c r="B141" s="1373"/>
      <c r="C141" s="1375"/>
      <c r="D141" s="1398"/>
      <c r="E141" s="1398"/>
      <c r="F141" s="1398"/>
      <c r="G141" s="1398"/>
      <c r="H141" s="1400"/>
      <c r="I141" s="1377"/>
      <c r="J141" s="1403"/>
      <c r="K141" s="1407"/>
      <c r="L141" s="1408"/>
      <c r="M141" s="1408"/>
      <c r="N141" s="1408"/>
      <c r="O141" s="1380"/>
      <c r="P141" s="3094"/>
      <c r="Q141" s="1380"/>
      <c r="R141" s="3094"/>
      <c r="S141" s="3118"/>
      <c r="T141" s="3094"/>
      <c r="U141" s="1383"/>
      <c r="V141" s="1386"/>
      <c r="W141" s="1387"/>
      <c r="X141" s="1391"/>
      <c r="Y141" s="3095" t="s">
        <v>839</v>
      </c>
      <c r="Z141" s="1369"/>
      <c r="AA141" s="1370"/>
    </row>
    <row r="142" spans="1:27" ht="9.9499999999999993" customHeight="1" x14ac:dyDescent="0.15">
      <c r="A142" s="3101"/>
      <c r="B142" s="1374"/>
      <c r="C142" s="1376"/>
      <c r="D142" s="1415"/>
      <c r="E142" s="1415"/>
      <c r="F142" s="1415"/>
      <c r="G142" s="1415"/>
      <c r="H142" s="1400"/>
      <c r="I142" s="1378"/>
      <c r="J142" s="1403"/>
      <c r="K142" s="1407"/>
      <c r="L142" s="1408"/>
      <c r="M142" s="1408"/>
      <c r="N142" s="1408"/>
      <c r="O142" s="1380"/>
      <c r="P142" s="3094"/>
      <c r="Q142" s="1380"/>
      <c r="R142" s="3094"/>
      <c r="S142" s="3118"/>
      <c r="T142" s="3094"/>
      <c r="U142" s="1418"/>
      <c r="V142" s="1419"/>
      <c r="W142" s="1420"/>
      <c r="X142" s="1422"/>
      <c r="Y142" s="3095"/>
      <c r="Z142" s="1371"/>
      <c r="AA142" s="1372"/>
    </row>
    <row r="143" spans="1:27" ht="9.9499999999999993" customHeight="1" x14ac:dyDescent="0.15">
      <c r="A143" s="3098">
        <v>26</v>
      </c>
      <c r="B143" s="1394"/>
      <c r="C143" s="1395"/>
      <c r="D143" s="1397"/>
      <c r="E143" s="1397"/>
      <c r="F143" s="1397"/>
      <c r="G143" s="1397"/>
      <c r="H143" s="1399"/>
      <c r="I143" s="1402"/>
      <c r="J143" s="1378"/>
      <c r="K143" s="1405"/>
      <c r="L143" s="1406"/>
      <c r="M143" s="1406"/>
      <c r="N143" s="1406"/>
      <c r="O143" s="1379"/>
      <c r="P143" s="3099" t="s">
        <v>36</v>
      </c>
      <c r="Q143" s="1379"/>
      <c r="R143" s="3099" t="s">
        <v>36</v>
      </c>
      <c r="S143" s="3119" t="str">
        <f>IF(O143&amp;Q143="","",O143+Q143)</f>
        <v/>
      </c>
      <c r="T143" s="3099" t="s">
        <v>36</v>
      </c>
      <c r="U143" s="1382" t="s">
        <v>754</v>
      </c>
      <c r="V143" s="1384" t="s">
        <v>415</v>
      </c>
      <c r="W143" s="1385"/>
      <c r="X143" s="1390"/>
      <c r="Y143" s="3100" t="s">
        <v>838</v>
      </c>
      <c r="Z143" s="1367"/>
      <c r="AA143" s="1368"/>
    </row>
    <row r="144" spans="1:27" ht="9.9499999999999993" customHeight="1" x14ac:dyDescent="0.15">
      <c r="A144" s="2970"/>
      <c r="B144" s="1374"/>
      <c r="C144" s="1396"/>
      <c r="D144" s="1398"/>
      <c r="E144" s="1398"/>
      <c r="F144" s="1398"/>
      <c r="G144" s="1398"/>
      <c r="H144" s="1400"/>
      <c r="I144" s="1377"/>
      <c r="J144" s="1403"/>
      <c r="K144" s="1407"/>
      <c r="L144" s="1408"/>
      <c r="M144" s="1408"/>
      <c r="N144" s="1408"/>
      <c r="O144" s="1380"/>
      <c r="P144" s="3094"/>
      <c r="Q144" s="1380"/>
      <c r="R144" s="3094"/>
      <c r="S144" s="3118"/>
      <c r="T144" s="3094"/>
      <c r="U144" s="1383"/>
      <c r="V144" s="1386"/>
      <c r="W144" s="1387"/>
      <c r="X144" s="1391"/>
      <c r="Y144" s="3096"/>
      <c r="Z144" s="1369"/>
      <c r="AA144" s="1370"/>
    </row>
    <row r="145" spans="1:27" ht="9.9499999999999993" customHeight="1" x14ac:dyDescent="0.15">
      <c r="A145" s="2970"/>
      <c r="B145" s="1373"/>
      <c r="C145" s="1375"/>
      <c r="D145" s="1398"/>
      <c r="E145" s="1398"/>
      <c r="F145" s="1398"/>
      <c r="G145" s="1398"/>
      <c r="H145" s="1400"/>
      <c r="I145" s="1377"/>
      <c r="J145" s="1403"/>
      <c r="K145" s="1407"/>
      <c r="L145" s="1408"/>
      <c r="M145" s="1408"/>
      <c r="N145" s="1408"/>
      <c r="O145" s="1380"/>
      <c r="P145" s="3094"/>
      <c r="Q145" s="1380"/>
      <c r="R145" s="3094"/>
      <c r="S145" s="3118"/>
      <c r="T145" s="3094"/>
      <c r="U145" s="1383"/>
      <c r="V145" s="1386"/>
      <c r="W145" s="1387"/>
      <c r="X145" s="1391"/>
      <c r="Y145" s="3095" t="s">
        <v>839</v>
      </c>
      <c r="Z145" s="1369"/>
      <c r="AA145" s="1370"/>
    </row>
    <row r="146" spans="1:27" ht="9.9499999999999993" customHeight="1" x14ac:dyDescent="0.15">
      <c r="A146" s="3101"/>
      <c r="B146" s="1374"/>
      <c r="C146" s="1376"/>
      <c r="D146" s="1423"/>
      <c r="E146" s="1423"/>
      <c r="F146" s="1423"/>
      <c r="G146" s="1423"/>
      <c r="H146" s="1424"/>
      <c r="I146" s="1377"/>
      <c r="J146" s="1425"/>
      <c r="K146" s="1426"/>
      <c r="L146" s="1427"/>
      <c r="M146" s="1427"/>
      <c r="N146" s="1427"/>
      <c r="O146" s="1428"/>
      <c r="P146" s="3102"/>
      <c r="Q146" s="1428"/>
      <c r="R146" s="3102"/>
      <c r="S146" s="3120"/>
      <c r="T146" s="3102"/>
      <c r="U146" s="1429"/>
      <c r="V146" s="1419"/>
      <c r="W146" s="1420"/>
      <c r="X146" s="1430"/>
      <c r="Y146" s="3096"/>
      <c r="Z146" s="1371"/>
      <c r="AA146" s="1372"/>
    </row>
    <row r="147" spans="1:27" ht="9.9499999999999993" customHeight="1" x14ac:dyDescent="0.15">
      <c r="A147" s="3098">
        <v>27</v>
      </c>
      <c r="B147" s="1394"/>
      <c r="C147" s="1395"/>
      <c r="D147" s="1414"/>
      <c r="E147" s="1414"/>
      <c r="F147" s="1414"/>
      <c r="G147" s="1414"/>
      <c r="H147" s="1400"/>
      <c r="I147" s="1416"/>
      <c r="J147" s="1403"/>
      <c r="K147" s="1407"/>
      <c r="L147" s="1408"/>
      <c r="M147" s="1408"/>
      <c r="N147" s="1408"/>
      <c r="O147" s="1380"/>
      <c r="P147" s="3094" t="s">
        <v>36</v>
      </c>
      <c r="Q147" s="1380"/>
      <c r="R147" s="3094" t="s">
        <v>36</v>
      </c>
      <c r="S147" s="3118" t="str">
        <f>IF(O147&amp;Q147="","",O147+Q147)</f>
        <v/>
      </c>
      <c r="T147" s="3094" t="s">
        <v>36</v>
      </c>
      <c r="U147" s="1417" t="s">
        <v>754</v>
      </c>
      <c r="V147" s="1384" t="s">
        <v>415</v>
      </c>
      <c r="W147" s="1385"/>
      <c r="X147" s="1421"/>
      <c r="Y147" s="3100" t="s">
        <v>838</v>
      </c>
      <c r="Z147" s="1367"/>
      <c r="AA147" s="1368"/>
    </row>
    <row r="148" spans="1:27" ht="9.9499999999999993" customHeight="1" x14ac:dyDescent="0.15">
      <c r="A148" s="2970"/>
      <c r="B148" s="1374"/>
      <c r="C148" s="1396"/>
      <c r="D148" s="1398"/>
      <c r="E148" s="1398"/>
      <c r="F148" s="1398"/>
      <c r="G148" s="1398"/>
      <c r="H148" s="1400"/>
      <c r="I148" s="1377"/>
      <c r="J148" s="1403"/>
      <c r="K148" s="1407"/>
      <c r="L148" s="1408"/>
      <c r="M148" s="1408"/>
      <c r="N148" s="1408"/>
      <c r="O148" s="1380"/>
      <c r="P148" s="3094"/>
      <c r="Q148" s="1380"/>
      <c r="R148" s="3094"/>
      <c r="S148" s="3118"/>
      <c r="T148" s="3094"/>
      <c r="U148" s="1383"/>
      <c r="V148" s="1386"/>
      <c r="W148" s="1387"/>
      <c r="X148" s="1391"/>
      <c r="Y148" s="3096"/>
      <c r="Z148" s="1369"/>
      <c r="AA148" s="1370"/>
    </row>
    <row r="149" spans="1:27" ht="9.9499999999999993" customHeight="1" x14ac:dyDescent="0.15">
      <c r="A149" s="2970"/>
      <c r="B149" s="1373"/>
      <c r="C149" s="1375"/>
      <c r="D149" s="1398"/>
      <c r="E149" s="1398"/>
      <c r="F149" s="1398"/>
      <c r="G149" s="1398"/>
      <c r="H149" s="1400"/>
      <c r="I149" s="1377"/>
      <c r="J149" s="1403"/>
      <c r="K149" s="1407"/>
      <c r="L149" s="1408"/>
      <c r="M149" s="1408"/>
      <c r="N149" s="1408"/>
      <c r="O149" s="1380"/>
      <c r="P149" s="3094"/>
      <c r="Q149" s="1380"/>
      <c r="R149" s="3094"/>
      <c r="S149" s="3118"/>
      <c r="T149" s="3094"/>
      <c r="U149" s="1383"/>
      <c r="V149" s="1386"/>
      <c r="W149" s="1387"/>
      <c r="X149" s="1391"/>
      <c r="Y149" s="3095" t="s">
        <v>839</v>
      </c>
      <c r="Z149" s="1369"/>
      <c r="AA149" s="1370"/>
    </row>
    <row r="150" spans="1:27" ht="9.9499999999999993" customHeight="1" x14ac:dyDescent="0.15">
      <c r="A150" s="3101"/>
      <c r="B150" s="1374"/>
      <c r="C150" s="1376"/>
      <c r="D150" s="1415"/>
      <c r="E150" s="1415"/>
      <c r="F150" s="1415"/>
      <c r="G150" s="1415"/>
      <c r="H150" s="1400"/>
      <c r="I150" s="1378"/>
      <c r="J150" s="1403"/>
      <c r="K150" s="1407"/>
      <c r="L150" s="1408"/>
      <c r="M150" s="1408"/>
      <c r="N150" s="1408"/>
      <c r="O150" s="1380"/>
      <c r="P150" s="3094"/>
      <c r="Q150" s="1380"/>
      <c r="R150" s="3094"/>
      <c r="S150" s="3118"/>
      <c r="T150" s="3094"/>
      <c r="U150" s="1418"/>
      <c r="V150" s="1419"/>
      <c r="W150" s="1420"/>
      <c r="X150" s="1422"/>
      <c r="Y150" s="3096"/>
      <c r="Z150" s="1371"/>
      <c r="AA150" s="1372"/>
    </row>
    <row r="151" spans="1:27" ht="9.9499999999999993" customHeight="1" x14ac:dyDescent="0.15">
      <c r="A151" s="3098">
        <v>28</v>
      </c>
      <c r="B151" s="1394"/>
      <c r="C151" s="1395"/>
      <c r="D151" s="1397"/>
      <c r="E151" s="1397"/>
      <c r="F151" s="1397"/>
      <c r="G151" s="1397"/>
      <c r="H151" s="1399"/>
      <c r="I151" s="1402"/>
      <c r="J151" s="1378"/>
      <c r="K151" s="1405"/>
      <c r="L151" s="1406"/>
      <c r="M151" s="1406"/>
      <c r="N151" s="1406"/>
      <c r="O151" s="1379"/>
      <c r="P151" s="3099" t="s">
        <v>36</v>
      </c>
      <c r="Q151" s="1379"/>
      <c r="R151" s="3099" t="s">
        <v>36</v>
      </c>
      <c r="S151" s="3119" t="str">
        <f>IF(O151&amp;Q151="","",O151+Q151)</f>
        <v/>
      </c>
      <c r="T151" s="3099" t="s">
        <v>36</v>
      </c>
      <c r="U151" s="1382" t="s">
        <v>754</v>
      </c>
      <c r="V151" s="1384" t="s">
        <v>415</v>
      </c>
      <c r="W151" s="1385"/>
      <c r="X151" s="1390"/>
      <c r="Y151" s="3095" t="s">
        <v>838</v>
      </c>
      <c r="Z151" s="1367"/>
      <c r="AA151" s="1368"/>
    </row>
    <row r="152" spans="1:27" ht="9.9499999999999993" customHeight="1" x14ac:dyDescent="0.15">
      <c r="A152" s="2970"/>
      <c r="B152" s="1374"/>
      <c r="C152" s="1396"/>
      <c r="D152" s="1398"/>
      <c r="E152" s="1398"/>
      <c r="F152" s="1398"/>
      <c r="G152" s="1398"/>
      <c r="H152" s="1400"/>
      <c r="I152" s="1377"/>
      <c r="J152" s="1403"/>
      <c r="K152" s="1407"/>
      <c r="L152" s="1408"/>
      <c r="M152" s="1408"/>
      <c r="N152" s="1408"/>
      <c r="O152" s="1380"/>
      <c r="P152" s="3094"/>
      <c r="Q152" s="1380"/>
      <c r="R152" s="3094"/>
      <c r="S152" s="3118"/>
      <c r="T152" s="3094"/>
      <c r="U152" s="1383"/>
      <c r="V152" s="1386"/>
      <c r="W152" s="1387"/>
      <c r="X152" s="1391"/>
      <c r="Y152" s="3096"/>
      <c r="Z152" s="1369"/>
      <c r="AA152" s="1370"/>
    </row>
    <row r="153" spans="1:27" ht="9.9499999999999993" customHeight="1" x14ac:dyDescent="0.15">
      <c r="A153" s="2970"/>
      <c r="B153" s="1373"/>
      <c r="C153" s="1375"/>
      <c r="D153" s="1398"/>
      <c r="E153" s="1398"/>
      <c r="F153" s="1398"/>
      <c r="G153" s="1398"/>
      <c r="H153" s="1400"/>
      <c r="I153" s="1377"/>
      <c r="J153" s="1403"/>
      <c r="K153" s="1407"/>
      <c r="L153" s="1408"/>
      <c r="M153" s="1408"/>
      <c r="N153" s="1408"/>
      <c r="O153" s="1380"/>
      <c r="P153" s="3094"/>
      <c r="Q153" s="1380"/>
      <c r="R153" s="3094"/>
      <c r="S153" s="3118"/>
      <c r="T153" s="3094"/>
      <c r="U153" s="1383"/>
      <c r="V153" s="1386"/>
      <c r="W153" s="1387"/>
      <c r="X153" s="1391"/>
      <c r="Y153" s="3095" t="s">
        <v>839</v>
      </c>
      <c r="Z153" s="1369"/>
      <c r="AA153" s="1370"/>
    </row>
    <row r="154" spans="1:27" ht="14.1" customHeight="1" x14ac:dyDescent="0.15">
      <c r="A154" s="2970"/>
      <c r="B154" s="1411"/>
      <c r="C154" s="1412"/>
      <c r="D154" s="1398"/>
      <c r="E154" s="1398"/>
      <c r="F154" s="1398"/>
      <c r="G154" s="1398"/>
      <c r="H154" s="1401"/>
      <c r="I154" s="1413"/>
      <c r="J154" s="1404"/>
      <c r="K154" s="1409"/>
      <c r="L154" s="1410"/>
      <c r="M154" s="1410"/>
      <c r="N154" s="1410"/>
      <c r="O154" s="1381"/>
      <c r="P154" s="3103"/>
      <c r="Q154" s="1381"/>
      <c r="R154" s="3103"/>
      <c r="S154" s="3121"/>
      <c r="T154" s="3103"/>
      <c r="U154" s="1383"/>
      <c r="V154" s="1388"/>
      <c r="W154" s="1389"/>
      <c r="X154" s="1391"/>
      <c r="Y154" s="3095"/>
      <c r="Z154" s="1392"/>
      <c r="AA154" s="1393"/>
    </row>
    <row r="155" spans="1:27" ht="14.1" customHeight="1" x14ac:dyDescent="0.15">
      <c r="A155" s="3104" t="s">
        <v>418</v>
      </c>
      <c r="B155" s="3105" t="s">
        <v>1035</v>
      </c>
      <c r="C155" s="3105"/>
      <c r="D155" s="3105"/>
      <c r="E155" s="3105"/>
      <c r="F155" s="3105"/>
      <c r="G155" s="3105"/>
      <c r="H155" s="3105"/>
      <c r="I155" s="3105"/>
      <c r="J155" s="3105"/>
      <c r="K155" s="3105"/>
      <c r="L155" s="3105"/>
      <c r="M155" s="3105"/>
      <c r="N155" s="3105"/>
      <c r="O155" s="3105"/>
      <c r="P155" s="3105"/>
      <c r="Q155" s="3105"/>
      <c r="R155" s="3105"/>
      <c r="S155" s="3105"/>
      <c r="T155" s="3105"/>
      <c r="U155" s="3105"/>
      <c r="V155" s="3105"/>
      <c r="W155" s="3105"/>
      <c r="X155" s="3105"/>
      <c r="Y155" s="3105"/>
      <c r="Z155" s="3105"/>
      <c r="AA155" s="3105"/>
    </row>
    <row r="156" spans="1:27" ht="14.1" customHeight="1" x14ac:dyDescent="0.15">
      <c r="A156" s="3104"/>
      <c r="B156" s="3106" t="s">
        <v>442</v>
      </c>
      <c r="C156" s="3106"/>
      <c r="D156" s="3106"/>
      <c r="E156" s="3106"/>
      <c r="F156" s="3106"/>
      <c r="G156" s="3106"/>
      <c r="H156" s="3106"/>
      <c r="I156" s="3106"/>
      <c r="J156" s="3106"/>
      <c r="K156" s="3106"/>
      <c r="L156" s="3106"/>
      <c r="M156" s="3106"/>
      <c r="N156" s="3106"/>
      <c r="O156" s="3106"/>
      <c r="P156" s="3106"/>
      <c r="Q156" s="3106"/>
      <c r="R156" s="3106"/>
      <c r="S156" s="3106"/>
      <c r="T156" s="3106"/>
      <c r="U156" s="3106"/>
      <c r="V156" s="3106"/>
      <c r="W156" s="3106"/>
      <c r="X156" s="3106"/>
      <c r="Y156" s="3106"/>
      <c r="Z156" s="3106"/>
      <c r="AA156" s="3106"/>
    </row>
    <row r="157" spans="1:27" ht="14.1" customHeight="1" x14ac:dyDescent="0.15">
      <c r="A157" s="3104"/>
      <c r="B157" s="3107" t="s">
        <v>419</v>
      </c>
      <c r="C157" s="3107"/>
      <c r="D157" s="3107"/>
      <c r="E157" s="3107"/>
      <c r="F157" s="3107"/>
      <c r="G157" s="3107"/>
      <c r="H157" s="3107"/>
      <c r="I157" s="3107"/>
      <c r="J157" s="3107"/>
      <c r="K157" s="3107"/>
      <c r="L157" s="3107"/>
      <c r="M157" s="3107"/>
      <c r="N157" s="3107"/>
      <c r="O157" s="3107"/>
      <c r="P157" s="3107"/>
      <c r="Q157" s="3107"/>
      <c r="R157" s="3107"/>
      <c r="S157" s="3107"/>
      <c r="T157" s="3107"/>
      <c r="U157" s="3107"/>
      <c r="V157" s="3107"/>
      <c r="W157" s="3107"/>
      <c r="X157" s="3107"/>
      <c r="Y157" s="3107"/>
      <c r="Z157" s="3107"/>
      <c r="AA157" s="3107"/>
    </row>
    <row r="158" spans="1:27" ht="14.1" customHeight="1" x14ac:dyDescent="0.15">
      <c r="A158" s="3104"/>
      <c r="B158" s="3108" t="s">
        <v>967</v>
      </c>
      <c r="C158" s="3108"/>
      <c r="D158" s="3108"/>
      <c r="E158" s="3108"/>
      <c r="F158" s="3108"/>
      <c r="G158" s="3108"/>
      <c r="H158" s="3108"/>
      <c r="I158" s="3108"/>
      <c r="J158" s="3108"/>
      <c r="K158" s="3108"/>
      <c r="L158" s="3108"/>
      <c r="M158" s="3108"/>
      <c r="N158" s="3108"/>
      <c r="O158" s="3108"/>
      <c r="P158" s="3108"/>
      <c r="Q158" s="3108"/>
      <c r="R158" s="3108"/>
      <c r="S158" s="3108"/>
      <c r="T158" s="3108"/>
      <c r="U158" s="3108"/>
      <c r="V158" s="3108"/>
      <c r="W158" s="3108"/>
      <c r="X158" s="3108"/>
      <c r="Y158" s="3108"/>
      <c r="Z158" s="3108"/>
      <c r="AA158" s="3108"/>
    </row>
    <row r="159" spans="1:27" ht="14.1" customHeight="1" x14ac:dyDescent="0.15">
      <c r="A159" s="3109"/>
      <c r="B159" s="3110" t="s">
        <v>824</v>
      </c>
      <c r="C159" s="3110"/>
      <c r="D159" s="3110"/>
      <c r="E159" s="3110"/>
      <c r="F159" s="3110"/>
      <c r="G159" s="3110"/>
      <c r="H159" s="3110"/>
      <c r="I159" s="3110"/>
      <c r="J159" s="3110"/>
      <c r="K159" s="3110"/>
      <c r="L159" s="3110"/>
      <c r="M159" s="3110"/>
      <c r="N159" s="3110"/>
      <c r="O159" s="3110"/>
      <c r="P159" s="3110"/>
      <c r="Q159" s="3110"/>
      <c r="R159" s="3110"/>
      <c r="S159" s="3110"/>
      <c r="T159" s="3110"/>
      <c r="U159" s="3110"/>
      <c r="V159" s="3110"/>
      <c r="W159" s="3110"/>
      <c r="X159" s="3110"/>
      <c r="Y159" s="3110"/>
      <c r="Z159" s="3110"/>
      <c r="AA159" s="3110"/>
    </row>
  </sheetData>
  <sheetProtection algorithmName="SHA-512" hashValue="eL5ee0w4VRJVbomqWFVZlWJcP+enU7EkCAuSxl64fZ2C5QWgLQ7b1AkehgLufBbL9DS5D29S0+9EflD/aJPZlA==" saltValue="gwgv9VPD8tuJj6t/YE0ETA==" spinCount="100000" sheet="1" formatCells="0" formatColumns="0" formatRows="0" insertColumns="0"/>
  <mergeCells count="761">
    <mergeCell ref="B106:AA106"/>
    <mergeCell ref="R98:R101"/>
    <mergeCell ref="S98:S101"/>
    <mergeCell ref="T98:T101"/>
    <mergeCell ref="U98:U101"/>
    <mergeCell ref="V98:W101"/>
    <mergeCell ref="X98:X101"/>
    <mergeCell ref="Y98:Y99"/>
    <mergeCell ref="Z98:AA101"/>
    <mergeCell ref="B100:B101"/>
    <mergeCell ref="C100:C101"/>
    <mergeCell ref="I100:I101"/>
    <mergeCell ref="Y100:Y101"/>
    <mergeCell ref="Q98:Q101"/>
    <mergeCell ref="B102:AA102"/>
    <mergeCell ref="B103:AA103"/>
    <mergeCell ref="B104:AA104"/>
    <mergeCell ref="B105:AA105"/>
    <mergeCell ref="A98:A101"/>
    <mergeCell ref="B98:C99"/>
    <mergeCell ref="D98:G101"/>
    <mergeCell ref="H98:H101"/>
    <mergeCell ref="I98:I99"/>
    <mergeCell ref="J98:J101"/>
    <mergeCell ref="K98:N101"/>
    <mergeCell ref="O98:O101"/>
    <mergeCell ref="P98:P101"/>
    <mergeCell ref="U86:U89"/>
    <mergeCell ref="V86:W89"/>
    <mergeCell ref="X86:X89"/>
    <mergeCell ref="Y86:Y87"/>
    <mergeCell ref="B88:B89"/>
    <mergeCell ref="C88:C89"/>
    <mergeCell ref="I88:I89"/>
    <mergeCell ref="Y88:Y89"/>
    <mergeCell ref="A94:A97"/>
    <mergeCell ref="B94:C95"/>
    <mergeCell ref="D94:G97"/>
    <mergeCell ref="H94:H97"/>
    <mergeCell ref="I94:I95"/>
    <mergeCell ref="J94:J97"/>
    <mergeCell ref="K94:N97"/>
    <mergeCell ref="O94:O97"/>
    <mergeCell ref="P94:P97"/>
    <mergeCell ref="B96:B97"/>
    <mergeCell ref="C96:C97"/>
    <mergeCell ref="I96:I97"/>
    <mergeCell ref="A86:A89"/>
    <mergeCell ref="B86:C87"/>
    <mergeCell ref="D86:G89"/>
    <mergeCell ref="H86:H89"/>
    <mergeCell ref="I86:I87"/>
    <mergeCell ref="J86:J89"/>
    <mergeCell ref="K86:N89"/>
    <mergeCell ref="O86:O89"/>
    <mergeCell ref="P86:P89"/>
    <mergeCell ref="C76:C77"/>
    <mergeCell ref="I76:I77"/>
    <mergeCell ref="Y76:Y77"/>
    <mergeCell ref="A78:A81"/>
    <mergeCell ref="B78:C79"/>
    <mergeCell ref="D78:G81"/>
    <mergeCell ref="H78:H81"/>
    <mergeCell ref="I78:I79"/>
    <mergeCell ref="J78:J81"/>
    <mergeCell ref="K78:N81"/>
    <mergeCell ref="O78:O81"/>
    <mergeCell ref="P78:P81"/>
    <mergeCell ref="Q78:Q81"/>
    <mergeCell ref="R78:R81"/>
    <mergeCell ref="S78:S81"/>
    <mergeCell ref="T78:T81"/>
    <mergeCell ref="U78:U81"/>
    <mergeCell ref="V78:W81"/>
    <mergeCell ref="X78:X81"/>
    <mergeCell ref="Y78:Y79"/>
    <mergeCell ref="B80:B81"/>
    <mergeCell ref="C80:C81"/>
    <mergeCell ref="I80:I81"/>
    <mergeCell ref="Y80:Y81"/>
    <mergeCell ref="B68:B69"/>
    <mergeCell ref="C68:C69"/>
    <mergeCell ref="I68:I69"/>
    <mergeCell ref="Y68:Y69"/>
    <mergeCell ref="Q70:Q73"/>
    <mergeCell ref="R70:R73"/>
    <mergeCell ref="S70:S73"/>
    <mergeCell ref="T70:T73"/>
    <mergeCell ref="U70:U73"/>
    <mergeCell ref="V70:W73"/>
    <mergeCell ref="X70:X73"/>
    <mergeCell ref="Y70:Y71"/>
    <mergeCell ref="V66:W69"/>
    <mergeCell ref="X66:X69"/>
    <mergeCell ref="Y66:Y67"/>
    <mergeCell ref="A70:A73"/>
    <mergeCell ref="B70:C71"/>
    <mergeCell ref="D70:G73"/>
    <mergeCell ref="H70:H73"/>
    <mergeCell ref="I70:I71"/>
    <mergeCell ref="J70:J73"/>
    <mergeCell ref="K70:N73"/>
    <mergeCell ref="O70:O73"/>
    <mergeCell ref="P70:P73"/>
    <mergeCell ref="B72:B73"/>
    <mergeCell ref="C72:C73"/>
    <mergeCell ref="I72:I73"/>
    <mergeCell ref="A1:AA1"/>
    <mergeCell ref="A2:Z2"/>
    <mergeCell ref="A3:A8"/>
    <mergeCell ref="B3:C4"/>
    <mergeCell ref="D3:G8"/>
    <mergeCell ref="H3:H8"/>
    <mergeCell ref="I3:I4"/>
    <mergeCell ref="J3:J8"/>
    <mergeCell ref="K3:T3"/>
    <mergeCell ref="V5:W8"/>
    <mergeCell ref="X5:X8"/>
    <mergeCell ref="Z5:AA5"/>
    <mergeCell ref="Z7:AA7"/>
    <mergeCell ref="Z8:AA8"/>
    <mergeCell ref="Y3:Y8"/>
    <mergeCell ref="U3:X4"/>
    <mergeCell ref="Z3:AA4"/>
    <mergeCell ref="K4:P4"/>
    <mergeCell ref="Q4:R8"/>
    <mergeCell ref="S4:T8"/>
    <mergeCell ref="K5:N8"/>
    <mergeCell ref="O5:P8"/>
    <mergeCell ref="A9:A12"/>
    <mergeCell ref="B9:C10"/>
    <mergeCell ref="D9:G12"/>
    <mergeCell ref="H9:H12"/>
    <mergeCell ref="I9:I10"/>
    <mergeCell ref="B11:B12"/>
    <mergeCell ref="C11:C12"/>
    <mergeCell ref="I11:I12"/>
    <mergeCell ref="U5:U8"/>
    <mergeCell ref="B5:B8"/>
    <mergeCell ref="C5:C8"/>
    <mergeCell ref="I5:I8"/>
    <mergeCell ref="S9:S12"/>
    <mergeCell ref="T9:T12"/>
    <mergeCell ref="U9:U12"/>
    <mergeCell ref="V9:W12"/>
    <mergeCell ref="X9:X12"/>
    <mergeCell ref="Z9:AA12"/>
    <mergeCell ref="Y11:Y12"/>
    <mergeCell ref="J9:J12"/>
    <mergeCell ref="K9:N12"/>
    <mergeCell ref="O9:O12"/>
    <mergeCell ref="P9:P12"/>
    <mergeCell ref="Q9:Q12"/>
    <mergeCell ref="R9:R12"/>
    <mergeCell ref="T13:T16"/>
    <mergeCell ref="U13:U16"/>
    <mergeCell ref="V13:W16"/>
    <mergeCell ref="X13:X16"/>
    <mergeCell ref="Z13:AA16"/>
    <mergeCell ref="Y13:Y14"/>
    <mergeCell ref="Y15:Y16"/>
    <mergeCell ref="J13:J16"/>
    <mergeCell ref="K13:N16"/>
    <mergeCell ref="O13:O16"/>
    <mergeCell ref="P13:P16"/>
    <mergeCell ref="Q13:Q16"/>
    <mergeCell ref="R13:R16"/>
    <mergeCell ref="A17:A20"/>
    <mergeCell ref="B17:C18"/>
    <mergeCell ref="D17:G20"/>
    <mergeCell ref="H17:H20"/>
    <mergeCell ref="I17:I18"/>
    <mergeCell ref="B19:B20"/>
    <mergeCell ref="C19:C20"/>
    <mergeCell ref="I19:I20"/>
    <mergeCell ref="S13:S16"/>
    <mergeCell ref="A13:A16"/>
    <mergeCell ref="B13:C14"/>
    <mergeCell ref="D13:G16"/>
    <mergeCell ref="H13:H16"/>
    <mergeCell ref="I13:I14"/>
    <mergeCell ref="B15:B16"/>
    <mergeCell ref="C15:C16"/>
    <mergeCell ref="I15:I16"/>
    <mergeCell ref="S17:S20"/>
    <mergeCell ref="T17:T20"/>
    <mergeCell ref="U17:U20"/>
    <mergeCell ref="V17:W20"/>
    <mergeCell ref="X17:X20"/>
    <mergeCell ref="Z17:AA20"/>
    <mergeCell ref="Y17:Y18"/>
    <mergeCell ref="Y19:Y20"/>
    <mergeCell ref="J17:J20"/>
    <mergeCell ref="K17:N20"/>
    <mergeCell ref="O17:O20"/>
    <mergeCell ref="P17:P20"/>
    <mergeCell ref="Q17:Q20"/>
    <mergeCell ref="R17:R20"/>
    <mergeCell ref="T21:T24"/>
    <mergeCell ref="U21:U24"/>
    <mergeCell ref="V21:W24"/>
    <mergeCell ref="X21:X24"/>
    <mergeCell ref="Z21:AA24"/>
    <mergeCell ref="Y21:Y22"/>
    <mergeCell ref="Y23:Y24"/>
    <mergeCell ref="J21:J24"/>
    <mergeCell ref="K21:N24"/>
    <mergeCell ref="O21:O24"/>
    <mergeCell ref="P21:P24"/>
    <mergeCell ref="Q21:Q24"/>
    <mergeCell ref="R21:R24"/>
    <mergeCell ref="A25:A28"/>
    <mergeCell ref="B25:C26"/>
    <mergeCell ref="D25:G28"/>
    <mergeCell ref="H25:H28"/>
    <mergeCell ref="I25:I26"/>
    <mergeCell ref="B27:B28"/>
    <mergeCell ref="C27:C28"/>
    <mergeCell ref="I27:I28"/>
    <mergeCell ref="S21:S24"/>
    <mergeCell ref="A21:A24"/>
    <mergeCell ref="B21:C22"/>
    <mergeCell ref="D21:G24"/>
    <mergeCell ref="H21:H24"/>
    <mergeCell ref="I21:I22"/>
    <mergeCell ref="B23:B24"/>
    <mergeCell ref="C23:C24"/>
    <mergeCell ref="I23:I24"/>
    <mergeCell ref="S25:S28"/>
    <mergeCell ref="T25:T28"/>
    <mergeCell ref="U25:U28"/>
    <mergeCell ref="V25:W28"/>
    <mergeCell ref="X25:X28"/>
    <mergeCell ref="Z25:AA28"/>
    <mergeCell ref="Y25:Y26"/>
    <mergeCell ref="Y27:Y28"/>
    <mergeCell ref="J25:J28"/>
    <mergeCell ref="K25:N28"/>
    <mergeCell ref="O25:O28"/>
    <mergeCell ref="P25:P28"/>
    <mergeCell ref="Q25:Q28"/>
    <mergeCell ref="R25:R28"/>
    <mergeCell ref="T29:T32"/>
    <mergeCell ref="U29:U32"/>
    <mergeCell ref="V29:W32"/>
    <mergeCell ref="X29:X32"/>
    <mergeCell ref="Z29:AA32"/>
    <mergeCell ref="Y29:Y30"/>
    <mergeCell ref="Y31:Y32"/>
    <mergeCell ref="J29:J32"/>
    <mergeCell ref="K29:N32"/>
    <mergeCell ref="O29:O32"/>
    <mergeCell ref="P29:P32"/>
    <mergeCell ref="Q29:Q32"/>
    <mergeCell ref="R29:R32"/>
    <mergeCell ref="A33:A36"/>
    <mergeCell ref="B33:C34"/>
    <mergeCell ref="D33:G36"/>
    <mergeCell ref="H33:H36"/>
    <mergeCell ref="I33:I34"/>
    <mergeCell ref="B35:B36"/>
    <mergeCell ref="C35:C36"/>
    <mergeCell ref="I35:I36"/>
    <mergeCell ref="S29:S32"/>
    <mergeCell ref="A29:A32"/>
    <mergeCell ref="B29:C30"/>
    <mergeCell ref="D29:G32"/>
    <mergeCell ref="H29:H32"/>
    <mergeCell ref="I29:I30"/>
    <mergeCell ref="B31:B32"/>
    <mergeCell ref="C31:C32"/>
    <mergeCell ref="I31:I32"/>
    <mergeCell ref="S33:S36"/>
    <mergeCell ref="T33:T36"/>
    <mergeCell ref="U33:U36"/>
    <mergeCell ref="V33:W36"/>
    <mergeCell ref="X33:X36"/>
    <mergeCell ref="Z33:AA36"/>
    <mergeCell ref="Y33:Y34"/>
    <mergeCell ref="Y35:Y36"/>
    <mergeCell ref="J33:J36"/>
    <mergeCell ref="K33:N36"/>
    <mergeCell ref="O33:O36"/>
    <mergeCell ref="P33:P36"/>
    <mergeCell ref="Q33:Q36"/>
    <mergeCell ref="R33:R36"/>
    <mergeCell ref="T37:T40"/>
    <mergeCell ref="U37:U40"/>
    <mergeCell ref="V37:W40"/>
    <mergeCell ref="X37:X40"/>
    <mergeCell ref="Z37:AA40"/>
    <mergeCell ref="Y37:Y38"/>
    <mergeCell ref="Y39:Y40"/>
    <mergeCell ref="J37:J40"/>
    <mergeCell ref="K37:N40"/>
    <mergeCell ref="O37:O40"/>
    <mergeCell ref="P37:P40"/>
    <mergeCell ref="Q37:Q40"/>
    <mergeCell ref="R37:R40"/>
    <mergeCell ref="A41:A44"/>
    <mergeCell ref="B41:C42"/>
    <mergeCell ref="D41:G44"/>
    <mergeCell ref="H41:H44"/>
    <mergeCell ref="I41:I42"/>
    <mergeCell ref="B43:B44"/>
    <mergeCell ref="C43:C44"/>
    <mergeCell ref="I43:I44"/>
    <mergeCell ref="S37:S40"/>
    <mergeCell ref="A37:A40"/>
    <mergeCell ref="B37:C38"/>
    <mergeCell ref="D37:G40"/>
    <mergeCell ref="H37:H40"/>
    <mergeCell ref="I37:I38"/>
    <mergeCell ref="B39:B40"/>
    <mergeCell ref="C39:C40"/>
    <mergeCell ref="I39:I40"/>
    <mergeCell ref="Z41:AA44"/>
    <mergeCell ref="Y41:Y42"/>
    <mergeCell ref="Y43:Y44"/>
    <mergeCell ref="J41:J44"/>
    <mergeCell ref="K41:N44"/>
    <mergeCell ref="O41:O44"/>
    <mergeCell ref="P41:P44"/>
    <mergeCell ref="Q41:Q44"/>
    <mergeCell ref="R41:R44"/>
    <mergeCell ref="I45:I46"/>
    <mergeCell ref="B47:B48"/>
    <mergeCell ref="C47:C48"/>
    <mergeCell ref="I47:I48"/>
    <mergeCell ref="S41:S44"/>
    <mergeCell ref="T41:T44"/>
    <mergeCell ref="U41:U44"/>
    <mergeCell ref="V41:W44"/>
    <mergeCell ref="X41:X44"/>
    <mergeCell ref="B49:AA49"/>
    <mergeCell ref="B50:AA50"/>
    <mergeCell ref="B51:AA51"/>
    <mergeCell ref="B52:AA52"/>
    <mergeCell ref="B53:AA53"/>
    <mergeCell ref="A54:AA54"/>
    <mergeCell ref="S45:S48"/>
    <mergeCell ref="T45:T48"/>
    <mergeCell ref="U45:U48"/>
    <mergeCell ref="V45:W48"/>
    <mergeCell ref="X45:X48"/>
    <mergeCell ref="Z45:AA48"/>
    <mergeCell ref="Y45:Y46"/>
    <mergeCell ref="Y47:Y48"/>
    <mergeCell ref="J45:J48"/>
    <mergeCell ref="K45:N48"/>
    <mergeCell ref="O45:O48"/>
    <mergeCell ref="P45:P48"/>
    <mergeCell ref="Q45:Q48"/>
    <mergeCell ref="R45:R48"/>
    <mergeCell ref="A45:A48"/>
    <mergeCell ref="B45:C46"/>
    <mergeCell ref="D45:G48"/>
    <mergeCell ref="H45:H48"/>
    <mergeCell ref="A55:Z55"/>
    <mergeCell ref="I56:I57"/>
    <mergeCell ref="K56:T56"/>
    <mergeCell ref="U56:X57"/>
    <mergeCell ref="Z56:AA57"/>
    <mergeCell ref="K57:P57"/>
    <mergeCell ref="Z58:AA58"/>
    <mergeCell ref="Z59:AA59"/>
    <mergeCell ref="Z60:AA60"/>
    <mergeCell ref="A56:A61"/>
    <mergeCell ref="B56:C57"/>
    <mergeCell ref="D56:G61"/>
    <mergeCell ref="H56:H61"/>
    <mergeCell ref="J56:J61"/>
    <mergeCell ref="Y56:Y61"/>
    <mergeCell ref="Q57:R61"/>
    <mergeCell ref="S57:T61"/>
    <mergeCell ref="B58:B61"/>
    <mergeCell ref="C58:C61"/>
    <mergeCell ref="I58:I61"/>
    <mergeCell ref="K58:N61"/>
    <mergeCell ref="O58:P61"/>
    <mergeCell ref="U58:U61"/>
    <mergeCell ref="V58:W61"/>
    <mergeCell ref="Z61:AA61"/>
    <mergeCell ref="V62:W65"/>
    <mergeCell ref="X62:X65"/>
    <mergeCell ref="Y62:Y63"/>
    <mergeCell ref="Z62:AA65"/>
    <mergeCell ref="I64:I65"/>
    <mergeCell ref="Y64:Y65"/>
    <mergeCell ref="A62:A65"/>
    <mergeCell ref="B62:C63"/>
    <mergeCell ref="D62:G65"/>
    <mergeCell ref="H62:H65"/>
    <mergeCell ref="I62:I63"/>
    <mergeCell ref="J62:J65"/>
    <mergeCell ref="K62:N65"/>
    <mergeCell ref="O62:O65"/>
    <mergeCell ref="P62:P65"/>
    <mergeCell ref="X58:X61"/>
    <mergeCell ref="Z66:AA69"/>
    <mergeCell ref="C64:C65"/>
    <mergeCell ref="A66:A69"/>
    <mergeCell ref="B66:C67"/>
    <mergeCell ref="D66:G69"/>
    <mergeCell ref="H66:H69"/>
    <mergeCell ref="I66:I67"/>
    <mergeCell ref="J66:J69"/>
    <mergeCell ref="K66:N69"/>
    <mergeCell ref="O66:O69"/>
    <mergeCell ref="P66:P69"/>
    <mergeCell ref="Q66:Q69"/>
    <mergeCell ref="R66:R69"/>
    <mergeCell ref="S66:S69"/>
    <mergeCell ref="T66:T69"/>
    <mergeCell ref="U66:U69"/>
    <mergeCell ref="Q62:Q65"/>
    <mergeCell ref="R62:R65"/>
    <mergeCell ref="S62:S65"/>
    <mergeCell ref="T62:T65"/>
    <mergeCell ref="U62:U65"/>
    <mergeCell ref="B64:B65"/>
    <mergeCell ref="Z70:AA73"/>
    <mergeCell ref="Y72:Y73"/>
    <mergeCell ref="J74:J77"/>
    <mergeCell ref="K74:N77"/>
    <mergeCell ref="O74:O77"/>
    <mergeCell ref="P74:P77"/>
    <mergeCell ref="Q74:Q77"/>
    <mergeCell ref="R74:R77"/>
    <mergeCell ref="S74:S77"/>
    <mergeCell ref="T74:T77"/>
    <mergeCell ref="U74:U77"/>
    <mergeCell ref="V74:W77"/>
    <mergeCell ref="X74:X77"/>
    <mergeCell ref="Y74:Y75"/>
    <mergeCell ref="Z74:AA77"/>
    <mergeCell ref="A74:A77"/>
    <mergeCell ref="B74:C75"/>
    <mergeCell ref="D74:G77"/>
    <mergeCell ref="H74:H77"/>
    <mergeCell ref="I74:I75"/>
    <mergeCell ref="B76:B77"/>
    <mergeCell ref="Z78:AA81"/>
    <mergeCell ref="J82:J85"/>
    <mergeCell ref="K82:N85"/>
    <mergeCell ref="O82:O85"/>
    <mergeCell ref="P82:P85"/>
    <mergeCell ref="Q82:Q85"/>
    <mergeCell ref="R82:R85"/>
    <mergeCell ref="S82:S85"/>
    <mergeCell ref="T82:T85"/>
    <mergeCell ref="U82:U85"/>
    <mergeCell ref="V82:W85"/>
    <mergeCell ref="X82:X85"/>
    <mergeCell ref="Y82:Y83"/>
    <mergeCell ref="Z82:AA85"/>
    <mergeCell ref="A82:A85"/>
    <mergeCell ref="B82:C83"/>
    <mergeCell ref="D82:G85"/>
    <mergeCell ref="H82:H85"/>
    <mergeCell ref="I82:I83"/>
    <mergeCell ref="B84:B85"/>
    <mergeCell ref="Z86:AA89"/>
    <mergeCell ref="J90:J93"/>
    <mergeCell ref="K90:N93"/>
    <mergeCell ref="O90:O93"/>
    <mergeCell ref="P90:P93"/>
    <mergeCell ref="Q90:Q93"/>
    <mergeCell ref="R90:R93"/>
    <mergeCell ref="S90:S93"/>
    <mergeCell ref="T90:T93"/>
    <mergeCell ref="U90:U93"/>
    <mergeCell ref="V90:W93"/>
    <mergeCell ref="X90:X93"/>
    <mergeCell ref="Y90:Y91"/>
    <mergeCell ref="Z90:AA93"/>
    <mergeCell ref="Y92:Y93"/>
    <mergeCell ref="C84:C85"/>
    <mergeCell ref="I84:I85"/>
    <mergeCell ref="Y84:Y85"/>
    <mergeCell ref="Q86:Q89"/>
    <mergeCell ref="R86:R89"/>
    <mergeCell ref="S86:S89"/>
    <mergeCell ref="T86:T89"/>
    <mergeCell ref="A90:A93"/>
    <mergeCell ref="B90:C91"/>
    <mergeCell ref="D90:G93"/>
    <mergeCell ref="H90:H93"/>
    <mergeCell ref="I90:I91"/>
    <mergeCell ref="B92:B93"/>
    <mergeCell ref="C92:C93"/>
    <mergeCell ref="I92:I93"/>
    <mergeCell ref="Q94:Q97"/>
    <mergeCell ref="R94:R97"/>
    <mergeCell ref="S94:S97"/>
    <mergeCell ref="T94:T97"/>
    <mergeCell ref="U94:U97"/>
    <mergeCell ref="V94:W97"/>
    <mergeCell ref="X94:X97"/>
    <mergeCell ref="Y94:Y95"/>
    <mergeCell ref="Z94:AA97"/>
    <mergeCell ref="Y96:Y97"/>
    <mergeCell ref="I121:I122"/>
    <mergeCell ref="Y121:Y122"/>
    <mergeCell ref="A108:Z108"/>
    <mergeCell ref="I109:I110"/>
    <mergeCell ref="K109:T109"/>
    <mergeCell ref="U109:X110"/>
    <mergeCell ref="Z109:AA110"/>
    <mergeCell ref="K110:P110"/>
    <mergeCell ref="Z111:AA111"/>
    <mergeCell ref="Z112:AA112"/>
    <mergeCell ref="Z113:AA113"/>
    <mergeCell ref="Z114:AA114"/>
    <mergeCell ref="A115:A118"/>
    <mergeCell ref="B115:C116"/>
    <mergeCell ref="D115:G118"/>
    <mergeCell ref="H115:H118"/>
    <mergeCell ref="I115:I116"/>
    <mergeCell ref="J115:J118"/>
    <mergeCell ref="K115:N118"/>
    <mergeCell ref="O115:O118"/>
    <mergeCell ref="P115:P118"/>
    <mergeCell ref="Q115:Q118"/>
    <mergeCell ref="R115:R118"/>
    <mergeCell ref="S115:S118"/>
    <mergeCell ref="Z127:AA130"/>
    <mergeCell ref="Y129:Y130"/>
    <mergeCell ref="Z123:AA126"/>
    <mergeCell ref="Y125:Y126"/>
    <mergeCell ref="A119:A122"/>
    <mergeCell ref="B119:C120"/>
    <mergeCell ref="D119:G122"/>
    <mergeCell ref="H119:H122"/>
    <mergeCell ref="U119:U122"/>
    <mergeCell ref="V119:W122"/>
    <mergeCell ref="X119:X122"/>
    <mergeCell ref="Y119:Y120"/>
    <mergeCell ref="Z119:AA122"/>
    <mergeCell ref="I119:I120"/>
    <mergeCell ref="J119:J122"/>
    <mergeCell ref="K119:N122"/>
    <mergeCell ref="O119:O122"/>
    <mergeCell ref="P119:P122"/>
    <mergeCell ref="Q119:Q122"/>
    <mergeCell ref="R119:R122"/>
    <mergeCell ref="S119:S122"/>
    <mergeCell ref="T119:T122"/>
    <mergeCell ref="B121:B122"/>
    <mergeCell ref="C121:C122"/>
    <mergeCell ref="Z135:AA138"/>
    <mergeCell ref="Z131:AA134"/>
    <mergeCell ref="Y133:Y134"/>
    <mergeCell ref="Y137:Y138"/>
    <mergeCell ref="A127:A130"/>
    <mergeCell ref="B127:C128"/>
    <mergeCell ref="D127:G130"/>
    <mergeCell ref="H127:H130"/>
    <mergeCell ref="I127:I128"/>
    <mergeCell ref="J127:J130"/>
    <mergeCell ref="K127:N130"/>
    <mergeCell ref="O127:O130"/>
    <mergeCell ref="P127:P130"/>
    <mergeCell ref="B129:B130"/>
    <mergeCell ref="C129:C130"/>
    <mergeCell ref="I129:I130"/>
    <mergeCell ref="Q127:Q130"/>
    <mergeCell ref="R127:R130"/>
    <mergeCell ref="S127:S130"/>
    <mergeCell ref="T127:T130"/>
    <mergeCell ref="U127:U130"/>
    <mergeCell ref="V127:W130"/>
    <mergeCell ref="X127:X130"/>
    <mergeCell ref="Y127:Y128"/>
    <mergeCell ref="A143:A146"/>
    <mergeCell ref="B143:C144"/>
    <mergeCell ref="Z139:AA142"/>
    <mergeCell ref="Y141:Y142"/>
    <mergeCell ref="S143:S146"/>
    <mergeCell ref="T143:T146"/>
    <mergeCell ref="U143:U146"/>
    <mergeCell ref="V143:W146"/>
    <mergeCell ref="X143:X146"/>
    <mergeCell ref="Y143:Y144"/>
    <mergeCell ref="Z143:AA146"/>
    <mergeCell ref="A139:A142"/>
    <mergeCell ref="B139:C140"/>
    <mergeCell ref="D139:G142"/>
    <mergeCell ref="H139:H142"/>
    <mergeCell ref="I139:I140"/>
    <mergeCell ref="J139:J142"/>
    <mergeCell ref="K139:N142"/>
    <mergeCell ref="O139:O142"/>
    <mergeCell ref="P139:P142"/>
    <mergeCell ref="Q139:Q142"/>
    <mergeCell ref="R139:R142"/>
    <mergeCell ref="S139:S142"/>
    <mergeCell ref="T139:T142"/>
    <mergeCell ref="AC14:AD14"/>
    <mergeCell ref="AE6:BA10"/>
    <mergeCell ref="AC6:AD7"/>
    <mergeCell ref="AC11:AD12"/>
    <mergeCell ref="AE11:BA12"/>
    <mergeCell ref="A107:AA107"/>
    <mergeCell ref="A109:A114"/>
    <mergeCell ref="B109:C110"/>
    <mergeCell ref="D109:G114"/>
    <mergeCell ref="H109:H114"/>
    <mergeCell ref="J109:J114"/>
    <mergeCell ref="Y109:Y114"/>
    <mergeCell ref="Q110:R114"/>
    <mergeCell ref="S110:T114"/>
    <mergeCell ref="B111:B114"/>
    <mergeCell ref="C111:C114"/>
    <mergeCell ref="I111:I114"/>
    <mergeCell ref="K111:N114"/>
    <mergeCell ref="O111:P114"/>
    <mergeCell ref="U111:U114"/>
    <mergeCell ref="V111:W114"/>
    <mergeCell ref="X111:X114"/>
    <mergeCell ref="Z6:AA6"/>
    <mergeCell ref="Y9:Y10"/>
    <mergeCell ref="T115:T118"/>
    <mergeCell ref="U115:U118"/>
    <mergeCell ref="V115:W118"/>
    <mergeCell ref="X115:X118"/>
    <mergeCell ref="Y115:Y116"/>
    <mergeCell ref="Z115:AA118"/>
    <mergeCell ref="B117:B118"/>
    <mergeCell ref="C117:C118"/>
    <mergeCell ref="I117:I118"/>
    <mergeCell ref="Y117:Y118"/>
    <mergeCell ref="A123:A126"/>
    <mergeCell ref="B123:C124"/>
    <mergeCell ref="D123:G126"/>
    <mergeCell ref="H123:H126"/>
    <mergeCell ref="I123:I124"/>
    <mergeCell ref="J123:J126"/>
    <mergeCell ref="K123:N126"/>
    <mergeCell ref="O123:O126"/>
    <mergeCell ref="P123:P126"/>
    <mergeCell ref="Q123:Q126"/>
    <mergeCell ref="R123:R126"/>
    <mergeCell ref="S123:S126"/>
    <mergeCell ref="T123:T126"/>
    <mergeCell ref="U123:U126"/>
    <mergeCell ref="V123:W126"/>
    <mergeCell ref="X123:X126"/>
    <mergeCell ref="Y123:Y124"/>
    <mergeCell ref="B125:B126"/>
    <mergeCell ref="C125:C126"/>
    <mergeCell ref="I125:I126"/>
    <mergeCell ref="A131:A134"/>
    <mergeCell ref="B131:C132"/>
    <mergeCell ref="D131:G134"/>
    <mergeCell ref="H131:H134"/>
    <mergeCell ref="I131:I132"/>
    <mergeCell ref="J131:J134"/>
    <mergeCell ref="K131:N134"/>
    <mergeCell ref="O131:O134"/>
    <mergeCell ref="P131:P134"/>
    <mergeCell ref="Q131:Q134"/>
    <mergeCell ref="R131:R134"/>
    <mergeCell ref="S131:S134"/>
    <mergeCell ref="T131:T134"/>
    <mergeCell ref="U131:U134"/>
    <mergeCell ref="V131:W134"/>
    <mergeCell ref="X131:X134"/>
    <mergeCell ref="Y131:Y132"/>
    <mergeCell ref="B133:B134"/>
    <mergeCell ref="C133:C134"/>
    <mergeCell ref="I133:I134"/>
    <mergeCell ref="U139:U142"/>
    <mergeCell ref="V139:W142"/>
    <mergeCell ref="X139:X142"/>
    <mergeCell ref="Y139:Y140"/>
    <mergeCell ref="B141:B142"/>
    <mergeCell ref="C141:C142"/>
    <mergeCell ref="I141:I142"/>
    <mergeCell ref="A135:A138"/>
    <mergeCell ref="B135:C136"/>
    <mergeCell ref="D135:G138"/>
    <mergeCell ref="S135:S138"/>
    <mergeCell ref="T135:T138"/>
    <mergeCell ref="U135:U138"/>
    <mergeCell ref="V135:W138"/>
    <mergeCell ref="X135:X138"/>
    <mergeCell ref="Y135:Y136"/>
    <mergeCell ref="P143:P146"/>
    <mergeCell ref="Q143:Q146"/>
    <mergeCell ref="R143:R146"/>
    <mergeCell ref="B137:B138"/>
    <mergeCell ref="C137:C138"/>
    <mergeCell ref="I137:I138"/>
    <mergeCell ref="H135:H138"/>
    <mergeCell ref="I135:I136"/>
    <mergeCell ref="J135:J138"/>
    <mergeCell ref="K135:N138"/>
    <mergeCell ref="O135:O138"/>
    <mergeCell ref="P135:P138"/>
    <mergeCell ref="Q135:Q138"/>
    <mergeCell ref="R135:R138"/>
    <mergeCell ref="B145:B146"/>
    <mergeCell ref="C145:C146"/>
    <mergeCell ref="I145:I146"/>
    <mergeCell ref="Y145:Y146"/>
    <mergeCell ref="A147:A150"/>
    <mergeCell ref="B147:C148"/>
    <mergeCell ref="D147:G150"/>
    <mergeCell ref="H147:H150"/>
    <mergeCell ref="I147:I148"/>
    <mergeCell ref="J147:J150"/>
    <mergeCell ref="K147:N150"/>
    <mergeCell ref="O147:O150"/>
    <mergeCell ref="P147:P150"/>
    <mergeCell ref="Q147:Q150"/>
    <mergeCell ref="R147:R150"/>
    <mergeCell ref="S147:S150"/>
    <mergeCell ref="T147:T150"/>
    <mergeCell ref="U147:U150"/>
    <mergeCell ref="V147:W150"/>
    <mergeCell ref="X147:X150"/>
    <mergeCell ref="Y147:Y148"/>
    <mergeCell ref="D143:G146"/>
    <mergeCell ref="H143:H146"/>
    <mergeCell ref="I143:I144"/>
    <mergeCell ref="J143:J146"/>
    <mergeCell ref="K143:N146"/>
    <mergeCell ref="O143:O146"/>
    <mergeCell ref="A151:A154"/>
    <mergeCell ref="B151:C152"/>
    <mergeCell ref="D151:G154"/>
    <mergeCell ref="H151:H154"/>
    <mergeCell ref="I151:I152"/>
    <mergeCell ref="J151:J154"/>
    <mergeCell ref="K151:N154"/>
    <mergeCell ref="O151:O154"/>
    <mergeCell ref="P151:P154"/>
    <mergeCell ref="B153:B154"/>
    <mergeCell ref="C153:C154"/>
    <mergeCell ref="I153:I154"/>
    <mergeCell ref="Y153:Y154"/>
    <mergeCell ref="B159:AA159"/>
    <mergeCell ref="Z147:AA150"/>
    <mergeCell ref="B149:B150"/>
    <mergeCell ref="C149:C150"/>
    <mergeCell ref="I149:I150"/>
    <mergeCell ref="Y149:Y150"/>
    <mergeCell ref="Q151:Q154"/>
    <mergeCell ref="R151:R154"/>
    <mergeCell ref="S151:S154"/>
    <mergeCell ref="T151:T154"/>
    <mergeCell ref="U151:U154"/>
    <mergeCell ref="V151:W154"/>
    <mergeCell ref="X151:X154"/>
    <mergeCell ref="Y151:Y152"/>
    <mergeCell ref="Z151:AA154"/>
    <mergeCell ref="B155:AA155"/>
    <mergeCell ref="B156:AA156"/>
    <mergeCell ref="B157:AA157"/>
    <mergeCell ref="B158:AA158"/>
  </mergeCells>
  <phoneticPr fontId="3"/>
  <conditionalFormatting sqref="B19:B20 B23:B24 B27:B28 B31:B32 B35:B36 B39:B40 B43:B44 B47:B48">
    <cfRule type="containsBlanks" dxfId="121" priority="36">
      <formula>LEN(TRIM(B19))=0</formula>
    </cfRule>
  </conditionalFormatting>
  <conditionalFormatting sqref="B64:B65">
    <cfRule type="containsBlanks" dxfId="120" priority="15">
      <formula>LEN(TRIM(B64))=0</formula>
    </cfRule>
  </conditionalFormatting>
  <conditionalFormatting sqref="B68:B69">
    <cfRule type="containsBlanks" dxfId="119" priority="19">
      <formula>LEN(TRIM(B68))=0</formula>
    </cfRule>
  </conditionalFormatting>
  <conditionalFormatting sqref="B72:B73 B76:B77 B80:B81 B84:B85 B88:B89 B92:B93 B96:B97 B100:B101">
    <cfRule type="containsBlanks" dxfId="118" priority="27">
      <formula>LEN(TRIM(B72))=0</formula>
    </cfRule>
  </conditionalFormatting>
  <conditionalFormatting sqref="B117:B118">
    <cfRule type="containsBlanks" dxfId="117" priority="2">
      <formula>LEN(TRIM(B117))=0</formula>
    </cfRule>
  </conditionalFormatting>
  <conditionalFormatting sqref="B121:B122">
    <cfRule type="containsBlanks" dxfId="116" priority="6">
      <formula>LEN(TRIM(B121))=0</formula>
    </cfRule>
  </conditionalFormatting>
  <conditionalFormatting sqref="B125:B126 B129:B130 B133:B134 B137:B138 B141:B142 B145:B146 B149:B150 B153:B154">
    <cfRule type="containsBlanks" dxfId="115" priority="10">
      <formula>LEN(TRIM(B125))=0</formula>
    </cfRule>
  </conditionalFormatting>
  <conditionalFormatting sqref="B17:C18 B21:C22 B25:C26 B29:C30 B33:C34 B37:C38 B41:C42 B45:C46">
    <cfRule type="containsBlanks" dxfId="114" priority="31">
      <formula>LEN(TRIM(B17))=0</formula>
    </cfRule>
  </conditionalFormatting>
  <conditionalFormatting sqref="B62:C63">
    <cfRule type="containsBlanks" dxfId="113" priority="14">
      <formula>LEN(TRIM(B62))=0</formula>
    </cfRule>
  </conditionalFormatting>
  <conditionalFormatting sqref="B66:C67">
    <cfRule type="containsBlanks" dxfId="112" priority="18">
      <formula>LEN(TRIM(B66))=0</formula>
    </cfRule>
  </conditionalFormatting>
  <conditionalFormatting sqref="B70:C71 B74:C75 B78:C79 B82:C83 B86:C87 B90:C91 B94:C95 B98:C99">
    <cfRule type="containsBlanks" dxfId="111" priority="25">
      <formula>LEN(TRIM(B70))=0</formula>
    </cfRule>
  </conditionalFormatting>
  <conditionalFormatting sqref="B115:C116">
    <cfRule type="containsBlanks" dxfId="110" priority="1">
      <formula>LEN(TRIM(B115))=0</formula>
    </cfRule>
  </conditionalFormatting>
  <conditionalFormatting sqref="B119:C120">
    <cfRule type="containsBlanks" dxfId="109" priority="5">
      <formula>LEN(TRIM(B119))=0</formula>
    </cfRule>
  </conditionalFormatting>
  <conditionalFormatting sqref="B123:C124 B127:C128 B131:C132 B135:C136 B139:C140 B143:C144 B147:C148 B151:C152">
    <cfRule type="containsBlanks" dxfId="108" priority="8">
      <formula>LEN(TRIM(B123))=0</formula>
    </cfRule>
  </conditionalFormatting>
  <conditionalFormatting sqref="C19 C23 C27 C31 C35 C39 C43 C47">
    <cfRule type="containsBlanks" dxfId="107" priority="51">
      <formula>LEN(TRIM(C19))=0</formula>
    </cfRule>
  </conditionalFormatting>
  <conditionalFormatting sqref="C64">
    <cfRule type="containsBlanks" dxfId="106" priority="17">
      <formula>LEN(TRIM(C64))=0</formula>
    </cfRule>
  </conditionalFormatting>
  <conditionalFormatting sqref="C68">
    <cfRule type="containsBlanks" dxfId="105" priority="21">
      <formula>LEN(TRIM(C68))=0</formula>
    </cfRule>
  </conditionalFormatting>
  <conditionalFormatting sqref="C72 C76 C80 C84 C88 C92 C96 C100">
    <cfRule type="containsBlanks" dxfId="104" priority="30">
      <formula>LEN(TRIM(C72))=0</formula>
    </cfRule>
  </conditionalFormatting>
  <conditionalFormatting sqref="C117">
    <cfRule type="containsBlanks" dxfId="103" priority="4">
      <formula>LEN(TRIM(C117))=0</formula>
    </cfRule>
  </conditionalFormatting>
  <conditionalFormatting sqref="C121">
    <cfRule type="containsBlanks" dxfId="102" priority="7">
      <formula>LEN(TRIM(C121))=0</formula>
    </cfRule>
  </conditionalFormatting>
  <conditionalFormatting sqref="C125 C129 C133 C137 C141 C145 C149 C153">
    <cfRule type="containsBlanks" dxfId="101" priority="12">
      <formula>LEN(TRIM(C125))=0</formula>
    </cfRule>
  </conditionalFormatting>
  <conditionalFormatting sqref="D17:O48 Q17:Q48">
    <cfRule type="containsBlanks" dxfId="100" priority="32">
      <formula>LEN(TRIM(D17))=0</formula>
    </cfRule>
  </conditionalFormatting>
  <conditionalFormatting sqref="D62:O101 Q62:Q101">
    <cfRule type="containsBlanks" dxfId="99" priority="26">
      <formula>LEN(TRIM(D62))=0</formula>
    </cfRule>
  </conditionalFormatting>
  <conditionalFormatting sqref="D115:O154 Q115:Q154">
    <cfRule type="containsBlanks" dxfId="98" priority="9">
      <formula>LEN(TRIM(D115))=0</formula>
    </cfRule>
  </conditionalFormatting>
  <conditionalFormatting sqref="U17:U48">
    <cfRule type="cellIs" dxfId="97" priority="44" operator="equal">
      <formula>"円"</formula>
    </cfRule>
  </conditionalFormatting>
  <conditionalFormatting sqref="U62:U101">
    <cfRule type="cellIs" dxfId="96" priority="29" operator="equal">
      <formula>"円"</formula>
    </cfRule>
  </conditionalFormatting>
  <conditionalFormatting sqref="U115:U154">
    <cfRule type="cellIs" dxfId="95" priority="11" operator="equal">
      <formula>"円"</formula>
    </cfRule>
  </conditionalFormatting>
  <conditionalFormatting sqref="V17 X17:X48 V21 V25 V29 V33 V37 V41 V45 V62 X62:X101 V66 V70 V74 V78 V82 V86 V90 V94 V98">
    <cfRule type="cellIs" dxfId="94" priority="50" operator="equal">
      <formula>"円"</formula>
    </cfRule>
  </conditionalFormatting>
  <conditionalFormatting sqref="V115 X115:X154 V119 V123 V127 V131 V135 V139 V143 V147 V151">
    <cfRule type="cellIs" dxfId="93" priority="13" operator="equal">
      <formula>"円"</formula>
    </cfRule>
  </conditionalFormatting>
  <conditionalFormatting sqref="Z17:AA48">
    <cfRule type="containsBlanks" dxfId="92" priority="43">
      <formula>LEN(TRIM(Z17))=0</formula>
    </cfRule>
  </conditionalFormatting>
  <conditionalFormatting sqref="Z62:AA101">
    <cfRule type="containsBlanks" dxfId="91" priority="16">
      <formula>LEN(TRIM(Z62))=0</formula>
    </cfRule>
  </conditionalFormatting>
  <conditionalFormatting sqref="Z115:AA154">
    <cfRule type="containsBlanks" dxfId="90" priority="3">
      <formula>LEN(TRIM(Z115))=0</formula>
    </cfRule>
  </conditionalFormatting>
  <dataValidations count="2">
    <dataValidation type="list" allowBlank="1" showInputMessage="1" showErrorMessage="1" sqref="B11:B12 B15:B16 B19:B20 B23:B24 B27:B28 B31:B32 B35:B36 B39:B40 B43:B44 B47:B48 B68:B69 B100:B101 B72:B73 B76:B77 B80:B81 B84:B85 B88:B89 B92:B93 B96:B97 B64:B65 B121:B122 B153:B154 B125:B126 B129:B130 B133:B134 B137:B138 B141:B142 B145:B146 B149:B150 B117:B118" xr:uid="{FCB135CA-0828-44B1-AC97-880AD6554607}">
      <formula1>"常勤,短時間"</formula1>
    </dataValidation>
    <dataValidation type="list" allowBlank="1" showInputMessage="1" showErrorMessage="1" sqref="J9:J48 J62:J101 J115:J154" xr:uid="{87D58505-1914-4B3E-8C38-131D87E39DD3}">
      <formula1>"　,○,×"</formula1>
    </dataValidation>
  </dataValidations>
  <pageMargins left="0.23622047244094491" right="0.19685039370078741" top="0.6692913385826772" bottom="0.19685039370078741" header="0.31496062992125984" footer="0.23622047244094491"/>
  <pageSetup paperSize="9" orientation="landscape" horizontalDpi="300" verticalDpi="300" r:id="rId1"/>
  <rowBreaks count="1" manualBreakCount="1">
    <brk id="53" max="26" man="1"/>
  </rowBreaks>
  <drawing r:id="rId2"/>
  <legacyDrawing r:id="rId3"/>
  <mc:AlternateContent xmlns:mc="http://schemas.openxmlformats.org/markup-compatibility/2006">
    <mc:Choice Requires="x14">
      <controls>
        <mc:AlternateContent xmlns:mc="http://schemas.openxmlformats.org/markup-compatibility/2006">
          <mc:Choice Requires="x14">
            <control shapeId="1490948" r:id="rId4" name="Check Box 4">
              <controlPr defaultSize="0" autoFill="0" autoLine="0" autoPict="0">
                <anchor moveWithCells="1">
                  <from>
                    <xdr:col>24</xdr:col>
                    <xdr:colOff>38100</xdr:colOff>
                    <xdr:row>8</xdr:row>
                    <xdr:rowOff>0</xdr:rowOff>
                  </from>
                  <to>
                    <xdr:col>24</xdr:col>
                    <xdr:colOff>342900</xdr:colOff>
                    <xdr:row>10</xdr:row>
                    <xdr:rowOff>0</xdr:rowOff>
                  </to>
                </anchor>
              </controlPr>
            </control>
          </mc:Choice>
        </mc:AlternateContent>
        <mc:AlternateContent xmlns:mc="http://schemas.openxmlformats.org/markup-compatibility/2006">
          <mc:Choice Requires="x14">
            <control shapeId="1490949" r:id="rId5" name="Check Box 5">
              <controlPr defaultSize="0" autoFill="0" autoLine="0" autoPict="0">
                <anchor moveWithCells="1">
                  <from>
                    <xdr:col>24</xdr:col>
                    <xdr:colOff>38100</xdr:colOff>
                    <xdr:row>10</xdr:row>
                    <xdr:rowOff>19050</xdr:rowOff>
                  </from>
                  <to>
                    <xdr:col>24</xdr:col>
                    <xdr:colOff>342900</xdr:colOff>
                    <xdr:row>12</xdr:row>
                    <xdr:rowOff>19050</xdr:rowOff>
                  </to>
                </anchor>
              </controlPr>
            </control>
          </mc:Choice>
        </mc:AlternateContent>
        <mc:AlternateContent xmlns:mc="http://schemas.openxmlformats.org/markup-compatibility/2006">
          <mc:Choice Requires="x14">
            <control shapeId="1490986" r:id="rId6" name="Check Box 42">
              <controlPr defaultSize="0" autoFill="0" autoLine="0" autoPict="0">
                <anchor moveWithCells="1">
                  <from>
                    <xdr:col>24</xdr:col>
                    <xdr:colOff>38100</xdr:colOff>
                    <xdr:row>12</xdr:row>
                    <xdr:rowOff>0</xdr:rowOff>
                  </from>
                  <to>
                    <xdr:col>24</xdr:col>
                    <xdr:colOff>342900</xdr:colOff>
                    <xdr:row>14</xdr:row>
                    <xdr:rowOff>0</xdr:rowOff>
                  </to>
                </anchor>
              </controlPr>
            </control>
          </mc:Choice>
        </mc:AlternateContent>
        <mc:AlternateContent xmlns:mc="http://schemas.openxmlformats.org/markup-compatibility/2006">
          <mc:Choice Requires="x14">
            <control shapeId="1490987" r:id="rId7" name="Check Box 43">
              <controlPr defaultSize="0" autoFill="0" autoLine="0" autoPict="0">
                <anchor moveWithCells="1">
                  <from>
                    <xdr:col>24</xdr:col>
                    <xdr:colOff>38100</xdr:colOff>
                    <xdr:row>14</xdr:row>
                    <xdr:rowOff>19050</xdr:rowOff>
                  </from>
                  <to>
                    <xdr:col>24</xdr:col>
                    <xdr:colOff>342900</xdr:colOff>
                    <xdr:row>16</xdr:row>
                    <xdr:rowOff>19050</xdr:rowOff>
                  </to>
                </anchor>
              </controlPr>
            </control>
          </mc:Choice>
        </mc:AlternateContent>
        <mc:AlternateContent xmlns:mc="http://schemas.openxmlformats.org/markup-compatibility/2006">
          <mc:Choice Requires="x14">
            <control shapeId="1490988" r:id="rId8" name="Check Box 44">
              <controlPr defaultSize="0" autoFill="0" autoLine="0" autoPict="0">
                <anchor moveWithCells="1">
                  <from>
                    <xdr:col>24</xdr:col>
                    <xdr:colOff>38100</xdr:colOff>
                    <xdr:row>16</xdr:row>
                    <xdr:rowOff>0</xdr:rowOff>
                  </from>
                  <to>
                    <xdr:col>24</xdr:col>
                    <xdr:colOff>342900</xdr:colOff>
                    <xdr:row>18</xdr:row>
                    <xdr:rowOff>0</xdr:rowOff>
                  </to>
                </anchor>
              </controlPr>
            </control>
          </mc:Choice>
        </mc:AlternateContent>
        <mc:AlternateContent xmlns:mc="http://schemas.openxmlformats.org/markup-compatibility/2006">
          <mc:Choice Requires="x14">
            <control shapeId="1490989" r:id="rId9" name="Check Box 45">
              <controlPr defaultSize="0" autoFill="0" autoLine="0" autoPict="0">
                <anchor moveWithCells="1">
                  <from>
                    <xdr:col>24</xdr:col>
                    <xdr:colOff>38100</xdr:colOff>
                    <xdr:row>18</xdr:row>
                    <xdr:rowOff>19050</xdr:rowOff>
                  </from>
                  <to>
                    <xdr:col>24</xdr:col>
                    <xdr:colOff>342900</xdr:colOff>
                    <xdr:row>20</xdr:row>
                    <xdr:rowOff>19050</xdr:rowOff>
                  </to>
                </anchor>
              </controlPr>
            </control>
          </mc:Choice>
        </mc:AlternateContent>
        <mc:AlternateContent xmlns:mc="http://schemas.openxmlformats.org/markup-compatibility/2006">
          <mc:Choice Requires="x14">
            <control shapeId="1490990" r:id="rId10" name="Check Box 46">
              <controlPr defaultSize="0" autoFill="0" autoLine="0" autoPict="0">
                <anchor moveWithCells="1">
                  <from>
                    <xdr:col>24</xdr:col>
                    <xdr:colOff>38100</xdr:colOff>
                    <xdr:row>20</xdr:row>
                    <xdr:rowOff>0</xdr:rowOff>
                  </from>
                  <to>
                    <xdr:col>24</xdr:col>
                    <xdr:colOff>342900</xdr:colOff>
                    <xdr:row>22</xdr:row>
                    <xdr:rowOff>0</xdr:rowOff>
                  </to>
                </anchor>
              </controlPr>
            </control>
          </mc:Choice>
        </mc:AlternateContent>
        <mc:AlternateContent xmlns:mc="http://schemas.openxmlformats.org/markup-compatibility/2006">
          <mc:Choice Requires="x14">
            <control shapeId="1490991" r:id="rId11" name="Check Box 47">
              <controlPr defaultSize="0" autoFill="0" autoLine="0" autoPict="0">
                <anchor moveWithCells="1">
                  <from>
                    <xdr:col>24</xdr:col>
                    <xdr:colOff>38100</xdr:colOff>
                    <xdr:row>22</xdr:row>
                    <xdr:rowOff>19050</xdr:rowOff>
                  </from>
                  <to>
                    <xdr:col>24</xdr:col>
                    <xdr:colOff>342900</xdr:colOff>
                    <xdr:row>24</xdr:row>
                    <xdr:rowOff>19050</xdr:rowOff>
                  </to>
                </anchor>
              </controlPr>
            </control>
          </mc:Choice>
        </mc:AlternateContent>
        <mc:AlternateContent xmlns:mc="http://schemas.openxmlformats.org/markup-compatibility/2006">
          <mc:Choice Requires="x14">
            <control shapeId="1490992" r:id="rId12" name="Check Box 48">
              <controlPr defaultSize="0" autoFill="0" autoLine="0" autoPict="0">
                <anchor moveWithCells="1">
                  <from>
                    <xdr:col>24</xdr:col>
                    <xdr:colOff>38100</xdr:colOff>
                    <xdr:row>24</xdr:row>
                    <xdr:rowOff>0</xdr:rowOff>
                  </from>
                  <to>
                    <xdr:col>24</xdr:col>
                    <xdr:colOff>342900</xdr:colOff>
                    <xdr:row>26</xdr:row>
                    <xdr:rowOff>0</xdr:rowOff>
                  </to>
                </anchor>
              </controlPr>
            </control>
          </mc:Choice>
        </mc:AlternateContent>
        <mc:AlternateContent xmlns:mc="http://schemas.openxmlformats.org/markup-compatibility/2006">
          <mc:Choice Requires="x14">
            <control shapeId="1490993" r:id="rId13" name="Check Box 49">
              <controlPr defaultSize="0" autoFill="0" autoLine="0" autoPict="0">
                <anchor moveWithCells="1">
                  <from>
                    <xdr:col>24</xdr:col>
                    <xdr:colOff>38100</xdr:colOff>
                    <xdr:row>26</xdr:row>
                    <xdr:rowOff>19050</xdr:rowOff>
                  </from>
                  <to>
                    <xdr:col>24</xdr:col>
                    <xdr:colOff>342900</xdr:colOff>
                    <xdr:row>28</xdr:row>
                    <xdr:rowOff>19050</xdr:rowOff>
                  </to>
                </anchor>
              </controlPr>
            </control>
          </mc:Choice>
        </mc:AlternateContent>
        <mc:AlternateContent xmlns:mc="http://schemas.openxmlformats.org/markup-compatibility/2006">
          <mc:Choice Requires="x14">
            <control shapeId="1490994" r:id="rId14" name="Check Box 50">
              <controlPr defaultSize="0" autoFill="0" autoLine="0" autoPict="0">
                <anchor moveWithCells="1">
                  <from>
                    <xdr:col>24</xdr:col>
                    <xdr:colOff>38100</xdr:colOff>
                    <xdr:row>28</xdr:row>
                    <xdr:rowOff>0</xdr:rowOff>
                  </from>
                  <to>
                    <xdr:col>24</xdr:col>
                    <xdr:colOff>342900</xdr:colOff>
                    <xdr:row>30</xdr:row>
                    <xdr:rowOff>0</xdr:rowOff>
                  </to>
                </anchor>
              </controlPr>
            </control>
          </mc:Choice>
        </mc:AlternateContent>
        <mc:AlternateContent xmlns:mc="http://schemas.openxmlformats.org/markup-compatibility/2006">
          <mc:Choice Requires="x14">
            <control shapeId="1490995" r:id="rId15" name="Check Box 51">
              <controlPr defaultSize="0" autoFill="0" autoLine="0" autoPict="0">
                <anchor moveWithCells="1">
                  <from>
                    <xdr:col>24</xdr:col>
                    <xdr:colOff>38100</xdr:colOff>
                    <xdr:row>30</xdr:row>
                    <xdr:rowOff>19050</xdr:rowOff>
                  </from>
                  <to>
                    <xdr:col>24</xdr:col>
                    <xdr:colOff>342900</xdr:colOff>
                    <xdr:row>32</xdr:row>
                    <xdr:rowOff>19050</xdr:rowOff>
                  </to>
                </anchor>
              </controlPr>
            </control>
          </mc:Choice>
        </mc:AlternateContent>
        <mc:AlternateContent xmlns:mc="http://schemas.openxmlformats.org/markup-compatibility/2006">
          <mc:Choice Requires="x14">
            <control shapeId="1490996" r:id="rId16" name="Check Box 52">
              <controlPr defaultSize="0" autoFill="0" autoLine="0" autoPict="0">
                <anchor moveWithCells="1">
                  <from>
                    <xdr:col>24</xdr:col>
                    <xdr:colOff>38100</xdr:colOff>
                    <xdr:row>32</xdr:row>
                    <xdr:rowOff>0</xdr:rowOff>
                  </from>
                  <to>
                    <xdr:col>24</xdr:col>
                    <xdr:colOff>342900</xdr:colOff>
                    <xdr:row>34</xdr:row>
                    <xdr:rowOff>0</xdr:rowOff>
                  </to>
                </anchor>
              </controlPr>
            </control>
          </mc:Choice>
        </mc:AlternateContent>
        <mc:AlternateContent xmlns:mc="http://schemas.openxmlformats.org/markup-compatibility/2006">
          <mc:Choice Requires="x14">
            <control shapeId="1490997" r:id="rId17" name="Check Box 53">
              <controlPr defaultSize="0" autoFill="0" autoLine="0" autoPict="0">
                <anchor moveWithCells="1">
                  <from>
                    <xdr:col>24</xdr:col>
                    <xdr:colOff>38100</xdr:colOff>
                    <xdr:row>34</xdr:row>
                    <xdr:rowOff>19050</xdr:rowOff>
                  </from>
                  <to>
                    <xdr:col>24</xdr:col>
                    <xdr:colOff>342900</xdr:colOff>
                    <xdr:row>36</xdr:row>
                    <xdr:rowOff>19050</xdr:rowOff>
                  </to>
                </anchor>
              </controlPr>
            </control>
          </mc:Choice>
        </mc:AlternateContent>
        <mc:AlternateContent xmlns:mc="http://schemas.openxmlformats.org/markup-compatibility/2006">
          <mc:Choice Requires="x14">
            <control shapeId="1490998" r:id="rId18" name="Check Box 54">
              <controlPr defaultSize="0" autoFill="0" autoLine="0" autoPict="0">
                <anchor moveWithCells="1">
                  <from>
                    <xdr:col>24</xdr:col>
                    <xdr:colOff>38100</xdr:colOff>
                    <xdr:row>36</xdr:row>
                    <xdr:rowOff>0</xdr:rowOff>
                  </from>
                  <to>
                    <xdr:col>24</xdr:col>
                    <xdr:colOff>342900</xdr:colOff>
                    <xdr:row>38</xdr:row>
                    <xdr:rowOff>0</xdr:rowOff>
                  </to>
                </anchor>
              </controlPr>
            </control>
          </mc:Choice>
        </mc:AlternateContent>
        <mc:AlternateContent xmlns:mc="http://schemas.openxmlformats.org/markup-compatibility/2006">
          <mc:Choice Requires="x14">
            <control shapeId="1490999" r:id="rId19" name="Check Box 55">
              <controlPr defaultSize="0" autoFill="0" autoLine="0" autoPict="0">
                <anchor moveWithCells="1">
                  <from>
                    <xdr:col>24</xdr:col>
                    <xdr:colOff>38100</xdr:colOff>
                    <xdr:row>38</xdr:row>
                    <xdr:rowOff>19050</xdr:rowOff>
                  </from>
                  <to>
                    <xdr:col>24</xdr:col>
                    <xdr:colOff>342900</xdr:colOff>
                    <xdr:row>40</xdr:row>
                    <xdr:rowOff>19050</xdr:rowOff>
                  </to>
                </anchor>
              </controlPr>
            </control>
          </mc:Choice>
        </mc:AlternateContent>
        <mc:AlternateContent xmlns:mc="http://schemas.openxmlformats.org/markup-compatibility/2006">
          <mc:Choice Requires="x14">
            <control shapeId="1491000" r:id="rId20" name="Check Box 56">
              <controlPr defaultSize="0" autoFill="0" autoLine="0" autoPict="0">
                <anchor moveWithCells="1">
                  <from>
                    <xdr:col>24</xdr:col>
                    <xdr:colOff>38100</xdr:colOff>
                    <xdr:row>40</xdr:row>
                    <xdr:rowOff>0</xdr:rowOff>
                  </from>
                  <to>
                    <xdr:col>24</xdr:col>
                    <xdr:colOff>342900</xdr:colOff>
                    <xdr:row>42</xdr:row>
                    <xdr:rowOff>0</xdr:rowOff>
                  </to>
                </anchor>
              </controlPr>
            </control>
          </mc:Choice>
        </mc:AlternateContent>
        <mc:AlternateContent xmlns:mc="http://schemas.openxmlformats.org/markup-compatibility/2006">
          <mc:Choice Requires="x14">
            <control shapeId="1491001" r:id="rId21" name="Check Box 57">
              <controlPr defaultSize="0" autoFill="0" autoLine="0" autoPict="0">
                <anchor moveWithCells="1">
                  <from>
                    <xdr:col>24</xdr:col>
                    <xdr:colOff>38100</xdr:colOff>
                    <xdr:row>42</xdr:row>
                    <xdr:rowOff>19050</xdr:rowOff>
                  </from>
                  <to>
                    <xdr:col>24</xdr:col>
                    <xdr:colOff>342900</xdr:colOff>
                    <xdr:row>44</xdr:row>
                    <xdr:rowOff>19050</xdr:rowOff>
                  </to>
                </anchor>
              </controlPr>
            </control>
          </mc:Choice>
        </mc:AlternateContent>
        <mc:AlternateContent xmlns:mc="http://schemas.openxmlformats.org/markup-compatibility/2006">
          <mc:Choice Requires="x14">
            <control shapeId="1491002" r:id="rId22" name="Check Box 58">
              <controlPr defaultSize="0" autoFill="0" autoLine="0" autoPict="0">
                <anchor moveWithCells="1">
                  <from>
                    <xdr:col>24</xdr:col>
                    <xdr:colOff>38100</xdr:colOff>
                    <xdr:row>44</xdr:row>
                    <xdr:rowOff>0</xdr:rowOff>
                  </from>
                  <to>
                    <xdr:col>24</xdr:col>
                    <xdr:colOff>342900</xdr:colOff>
                    <xdr:row>46</xdr:row>
                    <xdr:rowOff>0</xdr:rowOff>
                  </to>
                </anchor>
              </controlPr>
            </control>
          </mc:Choice>
        </mc:AlternateContent>
        <mc:AlternateContent xmlns:mc="http://schemas.openxmlformats.org/markup-compatibility/2006">
          <mc:Choice Requires="x14">
            <control shapeId="1491003" r:id="rId23" name="Check Box 59">
              <controlPr defaultSize="0" autoFill="0" autoLine="0" autoPict="0">
                <anchor moveWithCells="1">
                  <from>
                    <xdr:col>24</xdr:col>
                    <xdr:colOff>38100</xdr:colOff>
                    <xdr:row>46</xdr:row>
                    <xdr:rowOff>19050</xdr:rowOff>
                  </from>
                  <to>
                    <xdr:col>24</xdr:col>
                    <xdr:colOff>342900</xdr:colOff>
                    <xdr:row>48</xdr:row>
                    <xdr:rowOff>19050</xdr:rowOff>
                  </to>
                </anchor>
              </controlPr>
            </control>
          </mc:Choice>
        </mc:AlternateContent>
        <mc:AlternateContent xmlns:mc="http://schemas.openxmlformats.org/markup-compatibility/2006">
          <mc:Choice Requires="x14">
            <control shapeId="1491004" r:id="rId24" name="Check Box 60">
              <controlPr defaultSize="0" autoFill="0" autoLine="0" autoPict="0">
                <anchor moveWithCells="1">
                  <from>
                    <xdr:col>24</xdr:col>
                    <xdr:colOff>38100</xdr:colOff>
                    <xdr:row>61</xdr:row>
                    <xdr:rowOff>0</xdr:rowOff>
                  </from>
                  <to>
                    <xdr:col>24</xdr:col>
                    <xdr:colOff>342900</xdr:colOff>
                    <xdr:row>63</xdr:row>
                    <xdr:rowOff>0</xdr:rowOff>
                  </to>
                </anchor>
              </controlPr>
            </control>
          </mc:Choice>
        </mc:AlternateContent>
        <mc:AlternateContent xmlns:mc="http://schemas.openxmlformats.org/markup-compatibility/2006">
          <mc:Choice Requires="x14">
            <control shapeId="1491005" r:id="rId25" name="Check Box 61">
              <controlPr defaultSize="0" autoFill="0" autoLine="0" autoPict="0">
                <anchor moveWithCells="1">
                  <from>
                    <xdr:col>24</xdr:col>
                    <xdr:colOff>38100</xdr:colOff>
                    <xdr:row>63</xdr:row>
                    <xdr:rowOff>19050</xdr:rowOff>
                  </from>
                  <to>
                    <xdr:col>24</xdr:col>
                    <xdr:colOff>342900</xdr:colOff>
                    <xdr:row>65</xdr:row>
                    <xdr:rowOff>19050</xdr:rowOff>
                  </to>
                </anchor>
              </controlPr>
            </control>
          </mc:Choice>
        </mc:AlternateContent>
        <mc:AlternateContent xmlns:mc="http://schemas.openxmlformats.org/markup-compatibility/2006">
          <mc:Choice Requires="x14">
            <control shapeId="1491006" r:id="rId26" name="Check Box 62">
              <controlPr defaultSize="0" autoFill="0" autoLine="0" autoPict="0">
                <anchor moveWithCells="1">
                  <from>
                    <xdr:col>24</xdr:col>
                    <xdr:colOff>38100</xdr:colOff>
                    <xdr:row>65</xdr:row>
                    <xdr:rowOff>0</xdr:rowOff>
                  </from>
                  <to>
                    <xdr:col>24</xdr:col>
                    <xdr:colOff>342900</xdr:colOff>
                    <xdr:row>67</xdr:row>
                    <xdr:rowOff>0</xdr:rowOff>
                  </to>
                </anchor>
              </controlPr>
            </control>
          </mc:Choice>
        </mc:AlternateContent>
        <mc:AlternateContent xmlns:mc="http://schemas.openxmlformats.org/markup-compatibility/2006">
          <mc:Choice Requires="x14">
            <control shapeId="1491007" r:id="rId27" name="Check Box 63">
              <controlPr defaultSize="0" autoFill="0" autoLine="0" autoPict="0">
                <anchor moveWithCells="1">
                  <from>
                    <xdr:col>24</xdr:col>
                    <xdr:colOff>38100</xdr:colOff>
                    <xdr:row>67</xdr:row>
                    <xdr:rowOff>19050</xdr:rowOff>
                  </from>
                  <to>
                    <xdr:col>24</xdr:col>
                    <xdr:colOff>342900</xdr:colOff>
                    <xdr:row>69</xdr:row>
                    <xdr:rowOff>19050</xdr:rowOff>
                  </to>
                </anchor>
              </controlPr>
            </control>
          </mc:Choice>
        </mc:AlternateContent>
        <mc:AlternateContent xmlns:mc="http://schemas.openxmlformats.org/markup-compatibility/2006">
          <mc:Choice Requires="x14">
            <control shapeId="1491008" r:id="rId28" name="Check Box 64">
              <controlPr defaultSize="0" autoFill="0" autoLine="0" autoPict="0">
                <anchor moveWithCells="1">
                  <from>
                    <xdr:col>24</xdr:col>
                    <xdr:colOff>38100</xdr:colOff>
                    <xdr:row>69</xdr:row>
                    <xdr:rowOff>0</xdr:rowOff>
                  </from>
                  <to>
                    <xdr:col>24</xdr:col>
                    <xdr:colOff>342900</xdr:colOff>
                    <xdr:row>71</xdr:row>
                    <xdr:rowOff>0</xdr:rowOff>
                  </to>
                </anchor>
              </controlPr>
            </control>
          </mc:Choice>
        </mc:AlternateContent>
        <mc:AlternateContent xmlns:mc="http://schemas.openxmlformats.org/markup-compatibility/2006">
          <mc:Choice Requires="x14">
            <control shapeId="1491009" r:id="rId29" name="Check Box 65">
              <controlPr defaultSize="0" autoFill="0" autoLine="0" autoPict="0">
                <anchor moveWithCells="1">
                  <from>
                    <xdr:col>24</xdr:col>
                    <xdr:colOff>38100</xdr:colOff>
                    <xdr:row>71</xdr:row>
                    <xdr:rowOff>19050</xdr:rowOff>
                  </from>
                  <to>
                    <xdr:col>24</xdr:col>
                    <xdr:colOff>342900</xdr:colOff>
                    <xdr:row>73</xdr:row>
                    <xdr:rowOff>19050</xdr:rowOff>
                  </to>
                </anchor>
              </controlPr>
            </control>
          </mc:Choice>
        </mc:AlternateContent>
        <mc:AlternateContent xmlns:mc="http://schemas.openxmlformats.org/markup-compatibility/2006">
          <mc:Choice Requires="x14">
            <control shapeId="1491010" r:id="rId30" name="Check Box 66">
              <controlPr defaultSize="0" autoFill="0" autoLine="0" autoPict="0">
                <anchor moveWithCells="1">
                  <from>
                    <xdr:col>24</xdr:col>
                    <xdr:colOff>38100</xdr:colOff>
                    <xdr:row>73</xdr:row>
                    <xdr:rowOff>0</xdr:rowOff>
                  </from>
                  <to>
                    <xdr:col>24</xdr:col>
                    <xdr:colOff>342900</xdr:colOff>
                    <xdr:row>75</xdr:row>
                    <xdr:rowOff>0</xdr:rowOff>
                  </to>
                </anchor>
              </controlPr>
            </control>
          </mc:Choice>
        </mc:AlternateContent>
        <mc:AlternateContent xmlns:mc="http://schemas.openxmlformats.org/markup-compatibility/2006">
          <mc:Choice Requires="x14">
            <control shapeId="1491011" r:id="rId31" name="Check Box 67">
              <controlPr defaultSize="0" autoFill="0" autoLine="0" autoPict="0">
                <anchor moveWithCells="1">
                  <from>
                    <xdr:col>24</xdr:col>
                    <xdr:colOff>38100</xdr:colOff>
                    <xdr:row>75</xdr:row>
                    <xdr:rowOff>19050</xdr:rowOff>
                  </from>
                  <to>
                    <xdr:col>24</xdr:col>
                    <xdr:colOff>342900</xdr:colOff>
                    <xdr:row>77</xdr:row>
                    <xdr:rowOff>19050</xdr:rowOff>
                  </to>
                </anchor>
              </controlPr>
            </control>
          </mc:Choice>
        </mc:AlternateContent>
        <mc:AlternateContent xmlns:mc="http://schemas.openxmlformats.org/markup-compatibility/2006">
          <mc:Choice Requires="x14">
            <control shapeId="1491012" r:id="rId32" name="Check Box 68">
              <controlPr defaultSize="0" autoFill="0" autoLine="0" autoPict="0">
                <anchor moveWithCells="1">
                  <from>
                    <xdr:col>24</xdr:col>
                    <xdr:colOff>38100</xdr:colOff>
                    <xdr:row>77</xdr:row>
                    <xdr:rowOff>0</xdr:rowOff>
                  </from>
                  <to>
                    <xdr:col>24</xdr:col>
                    <xdr:colOff>342900</xdr:colOff>
                    <xdr:row>79</xdr:row>
                    <xdr:rowOff>0</xdr:rowOff>
                  </to>
                </anchor>
              </controlPr>
            </control>
          </mc:Choice>
        </mc:AlternateContent>
        <mc:AlternateContent xmlns:mc="http://schemas.openxmlformats.org/markup-compatibility/2006">
          <mc:Choice Requires="x14">
            <control shapeId="1491013" r:id="rId33" name="Check Box 69">
              <controlPr defaultSize="0" autoFill="0" autoLine="0" autoPict="0">
                <anchor moveWithCells="1">
                  <from>
                    <xdr:col>24</xdr:col>
                    <xdr:colOff>38100</xdr:colOff>
                    <xdr:row>79</xdr:row>
                    <xdr:rowOff>19050</xdr:rowOff>
                  </from>
                  <to>
                    <xdr:col>24</xdr:col>
                    <xdr:colOff>342900</xdr:colOff>
                    <xdr:row>81</xdr:row>
                    <xdr:rowOff>19050</xdr:rowOff>
                  </to>
                </anchor>
              </controlPr>
            </control>
          </mc:Choice>
        </mc:AlternateContent>
        <mc:AlternateContent xmlns:mc="http://schemas.openxmlformats.org/markup-compatibility/2006">
          <mc:Choice Requires="x14">
            <control shapeId="1491014" r:id="rId34" name="Check Box 70">
              <controlPr defaultSize="0" autoFill="0" autoLine="0" autoPict="0">
                <anchor moveWithCells="1">
                  <from>
                    <xdr:col>24</xdr:col>
                    <xdr:colOff>38100</xdr:colOff>
                    <xdr:row>81</xdr:row>
                    <xdr:rowOff>0</xdr:rowOff>
                  </from>
                  <to>
                    <xdr:col>24</xdr:col>
                    <xdr:colOff>342900</xdr:colOff>
                    <xdr:row>83</xdr:row>
                    <xdr:rowOff>0</xdr:rowOff>
                  </to>
                </anchor>
              </controlPr>
            </control>
          </mc:Choice>
        </mc:AlternateContent>
        <mc:AlternateContent xmlns:mc="http://schemas.openxmlformats.org/markup-compatibility/2006">
          <mc:Choice Requires="x14">
            <control shapeId="1491015" r:id="rId35" name="Check Box 71">
              <controlPr defaultSize="0" autoFill="0" autoLine="0" autoPict="0">
                <anchor moveWithCells="1">
                  <from>
                    <xdr:col>24</xdr:col>
                    <xdr:colOff>38100</xdr:colOff>
                    <xdr:row>83</xdr:row>
                    <xdr:rowOff>19050</xdr:rowOff>
                  </from>
                  <to>
                    <xdr:col>24</xdr:col>
                    <xdr:colOff>342900</xdr:colOff>
                    <xdr:row>85</xdr:row>
                    <xdr:rowOff>19050</xdr:rowOff>
                  </to>
                </anchor>
              </controlPr>
            </control>
          </mc:Choice>
        </mc:AlternateContent>
        <mc:AlternateContent xmlns:mc="http://schemas.openxmlformats.org/markup-compatibility/2006">
          <mc:Choice Requires="x14">
            <control shapeId="1491016" r:id="rId36" name="Check Box 72">
              <controlPr defaultSize="0" autoFill="0" autoLine="0" autoPict="0">
                <anchor moveWithCells="1">
                  <from>
                    <xdr:col>24</xdr:col>
                    <xdr:colOff>38100</xdr:colOff>
                    <xdr:row>85</xdr:row>
                    <xdr:rowOff>0</xdr:rowOff>
                  </from>
                  <to>
                    <xdr:col>24</xdr:col>
                    <xdr:colOff>342900</xdr:colOff>
                    <xdr:row>87</xdr:row>
                    <xdr:rowOff>0</xdr:rowOff>
                  </to>
                </anchor>
              </controlPr>
            </control>
          </mc:Choice>
        </mc:AlternateContent>
        <mc:AlternateContent xmlns:mc="http://schemas.openxmlformats.org/markup-compatibility/2006">
          <mc:Choice Requires="x14">
            <control shapeId="1491017" r:id="rId37" name="Check Box 73">
              <controlPr defaultSize="0" autoFill="0" autoLine="0" autoPict="0">
                <anchor moveWithCells="1">
                  <from>
                    <xdr:col>24</xdr:col>
                    <xdr:colOff>38100</xdr:colOff>
                    <xdr:row>87</xdr:row>
                    <xdr:rowOff>19050</xdr:rowOff>
                  </from>
                  <to>
                    <xdr:col>24</xdr:col>
                    <xdr:colOff>342900</xdr:colOff>
                    <xdr:row>89</xdr:row>
                    <xdr:rowOff>19050</xdr:rowOff>
                  </to>
                </anchor>
              </controlPr>
            </control>
          </mc:Choice>
        </mc:AlternateContent>
        <mc:AlternateContent xmlns:mc="http://schemas.openxmlformats.org/markup-compatibility/2006">
          <mc:Choice Requires="x14">
            <control shapeId="1491018" r:id="rId38" name="Check Box 74">
              <controlPr defaultSize="0" autoFill="0" autoLine="0" autoPict="0">
                <anchor moveWithCells="1">
                  <from>
                    <xdr:col>24</xdr:col>
                    <xdr:colOff>38100</xdr:colOff>
                    <xdr:row>89</xdr:row>
                    <xdr:rowOff>0</xdr:rowOff>
                  </from>
                  <to>
                    <xdr:col>24</xdr:col>
                    <xdr:colOff>342900</xdr:colOff>
                    <xdr:row>91</xdr:row>
                    <xdr:rowOff>0</xdr:rowOff>
                  </to>
                </anchor>
              </controlPr>
            </control>
          </mc:Choice>
        </mc:AlternateContent>
        <mc:AlternateContent xmlns:mc="http://schemas.openxmlformats.org/markup-compatibility/2006">
          <mc:Choice Requires="x14">
            <control shapeId="1491019" r:id="rId39" name="Check Box 75">
              <controlPr defaultSize="0" autoFill="0" autoLine="0" autoPict="0">
                <anchor moveWithCells="1">
                  <from>
                    <xdr:col>24</xdr:col>
                    <xdr:colOff>38100</xdr:colOff>
                    <xdr:row>91</xdr:row>
                    <xdr:rowOff>19050</xdr:rowOff>
                  </from>
                  <to>
                    <xdr:col>24</xdr:col>
                    <xdr:colOff>342900</xdr:colOff>
                    <xdr:row>93</xdr:row>
                    <xdr:rowOff>19050</xdr:rowOff>
                  </to>
                </anchor>
              </controlPr>
            </control>
          </mc:Choice>
        </mc:AlternateContent>
        <mc:AlternateContent xmlns:mc="http://schemas.openxmlformats.org/markup-compatibility/2006">
          <mc:Choice Requires="x14">
            <control shapeId="1491020" r:id="rId40" name="Check Box 76">
              <controlPr defaultSize="0" autoFill="0" autoLine="0" autoPict="0">
                <anchor moveWithCells="1">
                  <from>
                    <xdr:col>24</xdr:col>
                    <xdr:colOff>38100</xdr:colOff>
                    <xdr:row>93</xdr:row>
                    <xdr:rowOff>0</xdr:rowOff>
                  </from>
                  <to>
                    <xdr:col>24</xdr:col>
                    <xdr:colOff>342900</xdr:colOff>
                    <xdr:row>95</xdr:row>
                    <xdr:rowOff>0</xdr:rowOff>
                  </to>
                </anchor>
              </controlPr>
            </control>
          </mc:Choice>
        </mc:AlternateContent>
        <mc:AlternateContent xmlns:mc="http://schemas.openxmlformats.org/markup-compatibility/2006">
          <mc:Choice Requires="x14">
            <control shapeId="1491021" r:id="rId41" name="Check Box 77">
              <controlPr defaultSize="0" autoFill="0" autoLine="0" autoPict="0">
                <anchor moveWithCells="1">
                  <from>
                    <xdr:col>24</xdr:col>
                    <xdr:colOff>38100</xdr:colOff>
                    <xdr:row>95</xdr:row>
                    <xdr:rowOff>19050</xdr:rowOff>
                  </from>
                  <to>
                    <xdr:col>24</xdr:col>
                    <xdr:colOff>342900</xdr:colOff>
                    <xdr:row>97</xdr:row>
                    <xdr:rowOff>19050</xdr:rowOff>
                  </to>
                </anchor>
              </controlPr>
            </control>
          </mc:Choice>
        </mc:AlternateContent>
        <mc:AlternateContent xmlns:mc="http://schemas.openxmlformats.org/markup-compatibility/2006">
          <mc:Choice Requires="x14">
            <control shapeId="1491022" r:id="rId42" name="Check Box 78">
              <controlPr defaultSize="0" autoFill="0" autoLine="0" autoPict="0">
                <anchor moveWithCells="1">
                  <from>
                    <xdr:col>24</xdr:col>
                    <xdr:colOff>38100</xdr:colOff>
                    <xdr:row>97</xdr:row>
                    <xdr:rowOff>0</xdr:rowOff>
                  </from>
                  <to>
                    <xdr:col>24</xdr:col>
                    <xdr:colOff>342900</xdr:colOff>
                    <xdr:row>99</xdr:row>
                    <xdr:rowOff>0</xdr:rowOff>
                  </to>
                </anchor>
              </controlPr>
            </control>
          </mc:Choice>
        </mc:AlternateContent>
        <mc:AlternateContent xmlns:mc="http://schemas.openxmlformats.org/markup-compatibility/2006">
          <mc:Choice Requires="x14">
            <control shapeId="1491023" r:id="rId43" name="Check Box 79">
              <controlPr defaultSize="0" autoFill="0" autoLine="0" autoPict="0">
                <anchor moveWithCells="1">
                  <from>
                    <xdr:col>24</xdr:col>
                    <xdr:colOff>38100</xdr:colOff>
                    <xdr:row>99</xdr:row>
                    <xdr:rowOff>19050</xdr:rowOff>
                  </from>
                  <to>
                    <xdr:col>24</xdr:col>
                    <xdr:colOff>342900</xdr:colOff>
                    <xdr:row>100</xdr:row>
                    <xdr:rowOff>142875</xdr:rowOff>
                  </to>
                </anchor>
              </controlPr>
            </control>
          </mc:Choice>
        </mc:AlternateContent>
        <mc:AlternateContent xmlns:mc="http://schemas.openxmlformats.org/markup-compatibility/2006">
          <mc:Choice Requires="x14">
            <control shapeId="1491024" r:id="rId44" name="Check Box 80">
              <controlPr defaultSize="0" autoFill="0" autoLine="0" autoPict="0">
                <anchor moveWithCells="1">
                  <from>
                    <xdr:col>24</xdr:col>
                    <xdr:colOff>38100</xdr:colOff>
                    <xdr:row>65</xdr:row>
                    <xdr:rowOff>0</xdr:rowOff>
                  </from>
                  <to>
                    <xdr:col>24</xdr:col>
                    <xdr:colOff>342900</xdr:colOff>
                    <xdr:row>67</xdr:row>
                    <xdr:rowOff>0</xdr:rowOff>
                  </to>
                </anchor>
              </controlPr>
            </control>
          </mc:Choice>
        </mc:AlternateContent>
        <mc:AlternateContent xmlns:mc="http://schemas.openxmlformats.org/markup-compatibility/2006">
          <mc:Choice Requires="x14">
            <control shapeId="1491025" r:id="rId45" name="Check Box 81">
              <controlPr defaultSize="0" autoFill="0" autoLine="0" autoPict="0">
                <anchor moveWithCells="1">
                  <from>
                    <xdr:col>24</xdr:col>
                    <xdr:colOff>38100</xdr:colOff>
                    <xdr:row>67</xdr:row>
                    <xdr:rowOff>19050</xdr:rowOff>
                  </from>
                  <to>
                    <xdr:col>24</xdr:col>
                    <xdr:colOff>342900</xdr:colOff>
                    <xdr:row>69</xdr:row>
                    <xdr:rowOff>19050</xdr:rowOff>
                  </to>
                </anchor>
              </controlPr>
            </control>
          </mc:Choice>
        </mc:AlternateContent>
        <mc:AlternateContent xmlns:mc="http://schemas.openxmlformats.org/markup-compatibility/2006">
          <mc:Choice Requires="x14">
            <control shapeId="1491026" r:id="rId46" name="Check Box 82">
              <controlPr defaultSize="0" autoFill="0" autoLine="0" autoPict="0">
                <anchor moveWithCells="1">
                  <from>
                    <xdr:col>24</xdr:col>
                    <xdr:colOff>38100</xdr:colOff>
                    <xdr:row>61</xdr:row>
                    <xdr:rowOff>0</xdr:rowOff>
                  </from>
                  <to>
                    <xdr:col>24</xdr:col>
                    <xdr:colOff>342900</xdr:colOff>
                    <xdr:row>63</xdr:row>
                    <xdr:rowOff>0</xdr:rowOff>
                  </to>
                </anchor>
              </controlPr>
            </control>
          </mc:Choice>
        </mc:AlternateContent>
        <mc:AlternateContent xmlns:mc="http://schemas.openxmlformats.org/markup-compatibility/2006">
          <mc:Choice Requires="x14">
            <control shapeId="1491027" r:id="rId47" name="Check Box 83">
              <controlPr defaultSize="0" autoFill="0" autoLine="0" autoPict="0">
                <anchor moveWithCells="1">
                  <from>
                    <xdr:col>24</xdr:col>
                    <xdr:colOff>38100</xdr:colOff>
                    <xdr:row>63</xdr:row>
                    <xdr:rowOff>19050</xdr:rowOff>
                  </from>
                  <to>
                    <xdr:col>24</xdr:col>
                    <xdr:colOff>342900</xdr:colOff>
                    <xdr:row>65</xdr:row>
                    <xdr:rowOff>19050</xdr:rowOff>
                  </to>
                </anchor>
              </controlPr>
            </control>
          </mc:Choice>
        </mc:AlternateContent>
        <mc:AlternateContent xmlns:mc="http://schemas.openxmlformats.org/markup-compatibility/2006">
          <mc:Choice Requires="x14">
            <control shapeId="1491029" r:id="rId48" name="Check Box 85">
              <controlPr defaultSize="0" autoFill="0" autoLine="0" autoPict="0">
                <anchor moveWithCells="1">
                  <from>
                    <xdr:col>24</xdr:col>
                    <xdr:colOff>38100</xdr:colOff>
                    <xdr:row>114</xdr:row>
                    <xdr:rowOff>0</xdr:rowOff>
                  </from>
                  <to>
                    <xdr:col>24</xdr:col>
                    <xdr:colOff>342900</xdr:colOff>
                    <xdr:row>116</xdr:row>
                    <xdr:rowOff>0</xdr:rowOff>
                  </to>
                </anchor>
              </controlPr>
            </control>
          </mc:Choice>
        </mc:AlternateContent>
        <mc:AlternateContent xmlns:mc="http://schemas.openxmlformats.org/markup-compatibility/2006">
          <mc:Choice Requires="x14">
            <control shapeId="1491030" r:id="rId49" name="Check Box 86">
              <controlPr defaultSize="0" autoFill="0" autoLine="0" autoPict="0">
                <anchor moveWithCells="1">
                  <from>
                    <xdr:col>24</xdr:col>
                    <xdr:colOff>38100</xdr:colOff>
                    <xdr:row>116</xdr:row>
                    <xdr:rowOff>19050</xdr:rowOff>
                  </from>
                  <to>
                    <xdr:col>24</xdr:col>
                    <xdr:colOff>342900</xdr:colOff>
                    <xdr:row>118</xdr:row>
                    <xdr:rowOff>19050</xdr:rowOff>
                  </to>
                </anchor>
              </controlPr>
            </control>
          </mc:Choice>
        </mc:AlternateContent>
        <mc:AlternateContent xmlns:mc="http://schemas.openxmlformats.org/markup-compatibility/2006">
          <mc:Choice Requires="x14">
            <control shapeId="1491031" r:id="rId50" name="Check Box 87">
              <controlPr defaultSize="0" autoFill="0" autoLine="0" autoPict="0">
                <anchor moveWithCells="1">
                  <from>
                    <xdr:col>24</xdr:col>
                    <xdr:colOff>38100</xdr:colOff>
                    <xdr:row>118</xdr:row>
                    <xdr:rowOff>0</xdr:rowOff>
                  </from>
                  <to>
                    <xdr:col>24</xdr:col>
                    <xdr:colOff>342900</xdr:colOff>
                    <xdr:row>120</xdr:row>
                    <xdr:rowOff>0</xdr:rowOff>
                  </to>
                </anchor>
              </controlPr>
            </control>
          </mc:Choice>
        </mc:AlternateContent>
        <mc:AlternateContent xmlns:mc="http://schemas.openxmlformats.org/markup-compatibility/2006">
          <mc:Choice Requires="x14">
            <control shapeId="1491032" r:id="rId51" name="Check Box 88">
              <controlPr defaultSize="0" autoFill="0" autoLine="0" autoPict="0">
                <anchor moveWithCells="1">
                  <from>
                    <xdr:col>24</xdr:col>
                    <xdr:colOff>38100</xdr:colOff>
                    <xdr:row>120</xdr:row>
                    <xdr:rowOff>19050</xdr:rowOff>
                  </from>
                  <to>
                    <xdr:col>24</xdr:col>
                    <xdr:colOff>342900</xdr:colOff>
                    <xdr:row>122</xdr:row>
                    <xdr:rowOff>19050</xdr:rowOff>
                  </to>
                </anchor>
              </controlPr>
            </control>
          </mc:Choice>
        </mc:AlternateContent>
        <mc:AlternateContent xmlns:mc="http://schemas.openxmlformats.org/markup-compatibility/2006">
          <mc:Choice Requires="x14">
            <control shapeId="1491033" r:id="rId52" name="Check Box 89">
              <controlPr defaultSize="0" autoFill="0" autoLine="0" autoPict="0">
                <anchor moveWithCells="1">
                  <from>
                    <xdr:col>24</xdr:col>
                    <xdr:colOff>38100</xdr:colOff>
                    <xdr:row>122</xdr:row>
                    <xdr:rowOff>0</xdr:rowOff>
                  </from>
                  <to>
                    <xdr:col>24</xdr:col>
                    <xdr:colOff>342900</xdr:colOff>
                    <xdr:row>124</xdr:row>
                    <xdr:rowOff>0</xdr:rowOff>
                  </to>
                </anchor>
              </controlPr>
            </control>
          </mc:Choice>
        </mc:AlternateContent>
        <mc:AlternateContent xmlns:mc="http://schemas.openxmlformats.org/markup-compatibility/2006">
          <mc:Choice Requires="x14">
            <control shapeId="1491034" r:id="rId53" name="Check Box 90">
              <controlPr defaultSize="0" autoFill="0" autoLine="0" autoPict="0">
                <anchor moveWithCells="1">
                  <from>
                    <xdr:col>24</xdr:col>
                    <xdr:colOff>38100</xdr:colOff>
                    <xdr:row>124</xdr:row>
                    <xdr:rowOff>19050</xdr:rowOff>
                  </from>
                  <to>
                    <xdr:col>24</xdr:col>
                    <xdr:colOff>342900</xdr:colOff>
                    <xdr:row>126</xdr:row>
                    <xdr:rowOff>19050</xdr:rowOff>
                  </to>
                </anchor>
              </controlPr>
            </control>
          </mc:Choice>
        </mc:AlternateContent>
        <mc:AlternateContent xmlns:mc="http://schemas.openxmlformats.org/markup-compatibility/2006">
          <mc:Choice Requires="x14">
            <control shapeId="1491035" r:id="rId54" name="Check Box 91">
              <controlPr defaultSize="0" autoFill="0" autoLine="0" autoPict="0">
                <anchor moveWithCells="1">
                  <from>
                    <xdr:col>24</xdr:col>
                    <xdr:colOff>38100</xdr:colOff>
                    <xdr:row>126</xdr:row>
                    <xdr:rowOff>0</xdr:rowOff>
                  </from>
                  <to>
                    <xdr:col>24</xdr:col>
                    <xdr:colOff>342900</xdr:colOff>
                    <xdr:row>128</xdr:row>
                    <xdr:rowOff>0</xdr:rowOff>
                  </to>
                </anchor>
              </controlPr>
            </control>
          </mc:Choice>
        </mc:AlternateContent>
        <mc:AlternateContent xmlns:mc="http://schemas.openxmlformats.org/markup-compatibility/2006">
          <mc:Choice Requires="x14">
            <control shapeId="1491036" r:id="rId55" name="Check Box 92">
              <controlPr defaultSize="0" autoFill="0" autoLine="0" autoPict="0">
                <anchor moveWithCells="1">
                  <from>
                    <xdr:col>24</xdr:col>
                    <xdr:colOff>38100</xdr:colOff>
                    <xdr:row>128</xdr:row>
                    <xdr:rowOff>19050</xdr:rowOff>
                  </from>
                  <to>
                    <xdr:col>24</xdr:col>
                    <xdr:colOff>342900</xdr:colOff>
                    <xdr:row>130</xdr:row>
                    <xdr:rowOff>19050</xdr:rowOff>
                  </to>
                </anchor>
              </controlPr>
            </control>
          </mc:Choice>
        </mc:AlternateContent>
        <mc:AlternateContent xmlns:mc="http://schemas.openxmlformats.org/markup-compatibility/2006">
          <mc:Choice Requires="x14">
            <control shapeId="1491037" r:id="rId56" name="Check Box 93">
              <controlPr defaultSize="0" autoFill="0" autoLine="0" autoPict="0">
                <anchor moveWithCells="1">
                  <from>
                    <xdr:col>24</xdr:col>
                    <xdr:colOff>38100</xdr:colOff>
                    <xdr:row>130</xdr:row>
                    <xdr:rowOff>0</xdr:rowOff>
                  </from>
                  <to>
                    <xdr:col>24</xdr:col>
                    <xdr:colOff>342900</xdr:colOff>
                    <xdr:row>132</xdr:row>
                    <xdr:rowOff>0</xdr:rowOff>
                  </to>
                </anchor>
              </controlPr>
            </control>
          </mc:Choice>
        </mc:AlternateContent>
        <mc:AlternateContent xmlns:mc="http://schemas.openxmlformats.org/markup-compatibility/2006">
          <mc:Choice Requires="x14">
            <control shapeId="1491038" r:id="rId57" name="Check Box 94">
              <controlPr defaultSize="0" autoFill="0" autoLine="0" autoPict="0">
                <anchor moveWithCells="1">
                  <from>
                    <xdr:col>24</xdr:col>
                    <xdr:colOff>38100</xdr:colOff>
                    <xdr:row>132</xdr:row>
                    <xdr:rowOff>19050</xdr:rowOff>
                  </from>
                  <to>
                    <xdr:col>24</xdr:col>
                    <xdr:colOff>342900</xdr:colOff>
                    <xdr:row>134</xdr:row>
                    <xdr:rowOff>19050</xdr:rowOff>
                  </to>
                </anchor>
              </controlPr>
            </control>
          </mc:Choice>
        </mc:AlternateContent>
        <mc:AlternateContent xmlns:mc="http://schemas.openxmlformats.org/markup-compatibility/2006">
          <mc:Choice Requires="x14">
            <control shapeId="1491039" r:id="rId58" name="Check Box 95">
              <controlPr defaultSize="0" autoFill="0" autoLine="0" autoPict="0">
                <anchor moveWithCells="1">
                  <from>
                    <xdr:col>24</xdr:col>
                    <xdr:colOff>38100</xdr:colOff>
                    <xdr:row>134</xdr:row>
                    <xdr:rowOff>0</xdr:rowOff>
                  </from>
                  <to>
                    <xdr:col>24</xdr:col>
                    <xdr:colOff>342900</xdr:colOff>
                    <xdr:row>136</xdr:row>
                    <xdr:rowOff>0</xdr:rowOff>
                  </to>
                </anchor>
              </controlPr>
            </control>
          </mc:Choice>
        </mc:AlternateContent>
        <mc:AlternateContent xmlns:mc="http://schemas.openxmlformats.org/markup-compatibility/2006">
          <mc:Choice Requires="x14">
            <control shapeId="1491040" r:id="rId59" name="Check Box 96">
              <controlPr defaultSize="0" autoFill="0" autoLine="0" autoPict="0">
                <anchor moveWithCells="1">
                  <from>
                    <xdr:col>24</xdr:col>
                    <xdr:colOff>38100</xdr:colOff>
                    <xdr:row>136</xdr:row>
                    <xdr:rowOff>19050</xdr:rowOff>
                  </from>
                  <to>
                    <xdr:col>24</xdr:col>
                    <xdr:colOff>342900</xdr:colOff>
                    <xdr:row>138</xdr:row>
                    <xdr:rowOff>19050</xdr:rowOff>
                  </to>
                </anchor>
              </controlPr>
            </control>
          </mc:Choice>
        </mc:AlternateContent>
        <mc:AlternateContent xmlns:mc="http://schemas.openxmlformats.org/markup-compatibility/2006">
          <mc:Choice Requires="x14">
            <control shapeId="1491041" r:id="rId60" name="Check Box 97">
              <controlPr defaultSize="0" autoFill="0" autoLine="0" autoPict="0">
                <anchor moveWithCells="1">
                  <from>
                    <xdr:col>24</xdr:col>
                    <xdr:colOff>38100</xdr:colOff>
                    <xdr:row>138</xdr:row>
                    <xdr:rowOff>0</xdr:rowOff>
                  </from>
                  <to>
                    <xdr:col>24</xdr:col>
                    <xdr:colOff>342900</xdr:colOff>
                    <xdr:row>140</xdr:row>
                    <xdr:rowOff>0</xdr:rowOff>
                  </to>
                </anchor>
              </controlPr>
            </control>
          </mc:Choice>
        </mc:AlternateContent>
        <mc:AlternateContent xmlns:mc="http://schemas.openxmlformats.org/markup-compatibility/2006">
          <mc:Choice Requires="x14">
            <control shapeId="1491042" r:id="rId61" name="Check Box 98">
              <controlPr defaultSize="0" autoFill="0" autoLine="0" autoPict="0">
                <anchor moveWithCells="1">
                  <from>
                    <xdr:col>24</xdr:col>
                    <xdr:colOff>38100</xdr:colOff>
                    <xdr:row>140</xdr:row>
                    <xdr:rowOff>19050</xdr:rowOff>
                  </from>
                  <to>
                    <xdr:col>24</xdr:col>
                    <xdr:colOff>342900</xdr:colOff>
                    <xdr:row>142</xdr:row>
                    <xdr:rowOff>19050</xdr:rowOff>
                  </to>
                </anchor>
              </controlPr>
            </control>
          </mc:Choice>
        </mc:AlternateContent>
        <mc:AlternateContent xmlns:mc="http://schemas.openxmlformats.org/markup-compatibility/2006">
          <mc:Choice Requires="x14">
            <control shapeId="1491043" r:id="rId62" name="Check Box 99">
              <controlPr defaultSize="0" autoFill="0" autoLine="0" autoPict="0">
                <anchor moveWithCells="1">
                  <from>
                    <xdr:col>24</xdr:col>
                    <xdr:colOff>38100</xdr:colOff>
                    <xdr:row>142</xdr:row>
                    <xdr:rowOff>0</xdr:rowOff>
                  </from>
                  <to>
                    <xdr:col>24</xdr:col>
                    <xdr:colOff>342900</xdr:colOff>
                    <xdr:row>144</xdr:row>
                    <xdr:rowOff>0</xdr:rowOff>
                  </to>
                </anchor>
              </controlPr>
            </control>
          </mc:Choice>
        </mc:AlternateContent>
        <mc:AlternateContent xmlns:mc="http://schemas.openxmlformats.org/markup-compatibility/2006">
          <mc:Choice Requires="x14">
            <control shapeId="1491044" r:id="rId63" name="Check Box 100">
              <controlPr defaultSize="0" autoFill="0" autoLine="0" autoPict="0">
                <anchor moveWithCells="1">
                  <from>
                    <xdr:col>24</xdr:col>
                    <xdr:colOff>38100</xdr:colOff>
                    <xdr:row>144</xdr:row>
                    <xdr:rowOff>19050</xdr:rowOff>
                  </from>
                  <to>
                    <xdr:col>24</xdr:col>
                    <xdr:colOff>342900</xdr:colOff>
                    <xdr:row>146</xdr:row>
                    <xdr:rowOff>19050</xdr:rowOff>
                  </to>
                </anchor>
              </controlPr>
            </control>
          </mc:Choice>
        </mc:AlternateContent>
        <mc:AlternateContent xmlns:mc="http://schemas.openxmlformats.org/markup-compatibility/2006">
          <mc:Choice Requires="x14">
            <control shapeId="1491045" r:id="rId64" name="Check Box 101">
              <controlPr defaultSize="0" autoFill="0" autoLine="0" autoPict="0">
                <anchor moveWithCells="1">
                  <from>
                    <xdr:col>24</xdr:col>
                    <xdr:colOff>38100</xdr:colOff>
                    <xdr:row>146</xdr:row>
                    <xdr:rowOff>0</xdr:rowOff>
                  </from>
                  <to>
                    <xdr:col>24</xdr:col>
                    <xdr:colOff>342900</xdr:colOff>
                    <xdr:row>148</xdr:row>
                    <xdr:rowOff>0</xdr:rowOff>
                  </to>
                </anchor>
              </controlPr>
            </control>
          </mc:Choice>
        </mc:AlternateContent>
        <mc:AlternateContent xmlns:mc="http://schemas.openxmlformats.org/markup-compatibility/2006">
          <mc:Choice Requires="x14">
            <control shapeId="1491046" r:id="rId65" name="Check Box 102">
              <controlPr defaultSize="0" autoFill="0" autoLine="0" autoPict="0">
                <anchor moveWithCells="1">
                  <from>
                    <xdr:col>24</xdr:col>
                    <xdr:colOff>38100</xdr:colOff>
                    <xdr:row>148</xdr:row>
                    <xdr:rowOff>19050</xdr:rowOff>
                  </from>
                  <to>
                    <xdr:col>24</xdr:col>
                    <xdr:colOff>342900</xdr:colOff>
                    <xdr:row>150</xdr:row>
                    <xdr:rowOff>19050</xdr:rowOff>
                  </to>
                </anchor>
              </controlPr>
            </control>
          </mc:Choice>
        </mc:AlternateContent>
        <mc:AlternateContent xmlns:mc="http://schemas.openxmlformats.org/markup-compatibility/2006">
          <mc:Choice Requires="x14">
            <control shapeId="1491047" r:id="rId66" name="Check Box 103">
              <controlPr defaultSize="0" autoFill="0" autoLine="0" autoPict="0">
                <anchor moveWithCells="1">
                  <from>
                    <xdr:col>24</xdr:col>
                    <xdr:colOff>38100</xdr:colOff>
                    <xdr:row>150</xdr:row>
                    <xdr:rowOff>0</xdr:rowOff>
                  </from>
                  <to>
                    <xdr:col>24</xdr:col>
                    <xdr:colOff>342900</xdr:colOff>
                    <xdr:row>152</xdr:row>
                    <xdr:rowOff>0</xdr:rowOff>
                  </to>
                </anchor>
              </controlPr>
            </control>
          </mc:Choice>
        </mc:AlternateContent>
        <mc:AlternateContent xmlns:mc="http://schemas.openxmlformats.org/markup-compatibility/2006">
          <mc:Choice Requires="x14">
            <control shapeId="1491048" r:id="rId67" name="Check Box 104">
              <controlPr defaultSize="0" autoFill="0" autoLine="0" autoPict="0">
                <anchor moveWithCells="1">
                  <from>
                    <xdr:col>24</xdr:col>
                    <xdr:colOff>38100</xdr:colOff>
                    <xdr:row>152</xdr:row>
                    <xdr:rowOff>19050</xdr:rowOff>
                  </from>
                  <to>
                    <xdr:col>24</xdr:col>
                    <xdr:colOff>342900</xdr:colOff>
                    <xdr:row>153</xdr:row>
                    <xdr:rowOff>142875</xdr:rowOff>
                  </to>
                </anchor>
              </controlPr>
            </control>
          </mc:Choice>
        </mc:AlternateContent>
        <mc:AlternateContent xmlns:mc="http://schemas.openxmlformats.org/markup-compatibility/2006">
          <mc:Choice Requires="x14">
            <control shapeId="1491049" r:id="rId68" name="Check Box 105">
              <controlPr defaultSize="0" autoFill="0" autoLine="0" autoPict="0">
                <anchor moveWithCells="1">
                  <from>
                    <xdr:col>24</xdr:col>
                    <xdr:colOff>38100</xdr:colOff>
                    <xdr:row>118</xdr:row>
                    <xdr:rowOff>0</xdr:rowOff>
                  </from>
                  <to>
                    <xdr:col>24</xdr:col>
                    <xdr:colOff>342900</xdr:colOff>
                    <xdr:row>120</xdr:row>
                    <xdr:rowOff>0</xdr:rowOff>
                  </to>
                </anchor>
              </controlPr>
            </control>
          </mc:Choice>
        </mc:AlternateContent>
        <mc:AlternateContent xmlns:mc="http://schemas.openxmlformats.org/markup-compatibility/2006">
          <mc:Choice Requires="x14">
            <control shapeId="1491050" r:id="rId69" name="Check Box 106">
              <controlPr defaultSize="0" autoFill="0" autoLine="0" autoPict="0">
                <anchor moveWithCells="1">
                  <from>
                    <xdr:col>24</xdr:col>
                    <xdr:colOff>38100</xdr:colOff>
                    <xdr:row>120</xdr:row>
                    <xdr:rowOff>19050</xdr:rowOff>
                  </from>
                  <to>
                    <xdr:col>24</xdr:col>
                    <xdr:colOff>342900</xdr:colOff>
                    <xdr:row>122</xdr:row>
                    <xdr:rowOff>19050</xdr:rowOff>
                  </to>
                </anchor>
              </controlPr>
            </control>
          </mc:Choice>
        </mc:AlternateContent>
        <mc:AlternateContent xmlns:mc="http://schemas.openxmlformats.org/markup-compatibility/2006">
          <mc:Choice Requires="x14">
            <control shapeId="1491051" r:id="rId70" name="Check Box 107">
              <controlPr defaultSize="0" autoFill="0" autoLine="0" autoPict="0">
                <anchor moveWithCells="1">
                  <from>
                    <xdr:col>24</xdr:col>
                    <xdr:colOff>38100</xdr:colOff>
                    <xdr:row>114</xdr:row>
                    <xdr:rowOff>0</xdr:rowOff>
                  </from>
                  <to>
                    <xdr:col>24</xdr:col>
                    <xdr:colOff>342900</xdr:colOff>
                    <xdr:row>116</xdr:row>
                    <xdr:rowOff>0</xdr:rowOff>
                  </to>
                </anchor>
              </controlPr>
            </control>
          </mc:Choice>
        </mc:AlternateContent>
        <mc:AlternateContent xmlns:mc="http://schemas.openxmlformats.org/markup-compatibility/2006">
          <mc:Choice Requires="x14">
            <control shapeId="1491052" r:id="rId71" name="Check Box 108">
              <controlPr defaultSize="0" autoFill="0" autoLine="0" autoPict="0">
                <anchor moveWithCells="1">
                  <from>
                    <xdr:col>24</xdr:col>
                    <xdr:colOff>38100</xdr:colOff>
                    <xdr:row>116</xdr:row>
                    <xdr:rowOff>19050</xdr:rowOff>
                  </from>
                  <to>
                    <xdr:col>24</xdr:col>
                    <xdr:colOff>342900</xdr:colOff>
                    <xdr:row>118</xdr:row>
                    <xdr:rowOff>19050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D8BFCC-43DB-4FC1-99F8-6FE80A587909}">
  <dimension ref="A1:BI159"/>
  <sheetViews>
    <sheetView showGridLines="0" view="pageBreakPreview" zoomScaleNormal="100" zoomScaleSheetLayoutView="100" workbookViewId="0">
      <selection activeCell="X5" sqref="X5:X8"/>
    </sheetView>
  </sheetViews>
  <sheetFormatPr defaultRowHeight="18" customHeight="1" x14ac:dyDescent="0.15"/>
  <cols>
    <col min="1" max="1" width="3.125" style="2963" customWidth="1"/>
    <col min="2" max="2" width="6.625" style="2963" customWidth="1"/>
    <col min="3" max="3" width="5.625" style="3113" customWidth="1"/>
    <col min="4" max="8" width="3.625" style="2963" customWidth="1"/>
    <col min="9" max="9" width="7.625" style="2963" customWidth="1"/>
    <col min="10" max="10" width="4.75" style="2963" customWidth="1"/>
    <col min="11" max="20" width="3.125" style="2963" customWidth="1"/>
    <col min="21" max="21" width="10.625" style="2963" customWidth="1"/>
    <col min="22" max="23" width="5.625" style="2963" customWidth="1"/>
    <col min="24" max="24" width="10.625" style="2963" customWidth="1"/>
    <col min="25" max="25" width="8.625" style="2963" customWidth="1"/>
    <col min="26" max="26" width="4.75" style="2963" customWidth="1"/>
    <col min="27" max="27" width="22.625" style="2963" customWidth="1"/>
    <col min="28" max="28" width="4.875" style="2963" customWidth="1"/>
    <col min="29" max="66" width="2.625" style="2963" customWidth="1"/>
    <col min="67" max="16384" width="9" style="2963"/>
  </cols>
  <sheetData>
    <row r="1" spans="1:61" ht="14.1" customHeight="1" x14ac:dyDescent="0.15">
      <c r="A1" s="2961" t="s">
        <v>968</v>
      </c>
      <c r="B1" s="2962"/>
      <c r="C1" s="2962"/>
      <c r="D1" s="2962"/>
      <c r="E1" s="2962"/>
      <c r="F1" s="2962"/>
      <c r="G1" s="2962"/>
      <c r="H1" s="2962"/>
      <c r="I1" s="2962"/>
      <c r="J1" s="2962"/>
      <c r="K1" s="2962"/>
      <c r="L1" s="2962"/>
      <c r="M1" s="2962"/>
      <c r="N1" s="2962"/>
      <c r="O1" s="2962"/>
      <c r="P1" s="2962"/>
      <c r="Q1" s="2962"/>
      <c r="R1" s="2962"/>
      <c r="S1" s="2962"/>
      <c r="T1" s="2962"/>
      <c r="U1" s="2962"/>
      <c r="V1" s="2962"/>
      <c r="W1" s="2962"/>
      <c r="X1" s="2962"/>
      <c r="Y1" s="2962"/>
      <c r="Z1" s="2962"/>
      <c r="AA1" s="2962"/>
      <c r="AC1" s="477"/>
      <c r="AD1" s="477"/>
      <c r="AE1" s="477"/>
      <c r="AF1" s="477"/>
      <c r="AG1" s="477"/>
    </row>
    <row r="2" spans="1:61" ht="18" customHeight="1" x14ac:dyDescent="0.15">
      <c r="A2" s="2964" t="s">
        <v>969</v>
      </c>
      <c r="B2" s="2965"/>
      <c r="C2" s="2965"/>
      <c r="D2" s="2965"/>
      <c r="E2" s="2965"/>
      <c r="F2" s="2965"/>
      <c r="G2" s="2965"/>
      <c r="H2" s="2965"/>
      <c r="I2" s="2965"/>
      <c r="J2" s="2965"/>
      <c r="K2" s="2965"/>
      <c r="L2" s="2965"/>
      <c r="M2" s="2965"/>
      <c r="N2" s="2965"/>
      <c r="O2" s="2965"/>
      <c r="P2" s="2965"/>
      <c r="Q2" s="2965"/>
      <c r="R2" s="2965"/>
      <c r="S2" s="2965"/>
      <c r="T2" s="2965"/>
      <c r="U2" s="2965"/>
      <c r="V2" s="2965"/>
      <c r="W2" s="2965"/>
      <c r="X2" s="2965"/>
      <c r="Y2" s="2965"/>
      <c r="Z2" s="2965"/>
      <c r="AA2" s="2966" t="s">
        <v>446</v>
      </c>
    </row>
    <row r="3" spans="1:61" ht="12" customHeight="1" x14ac:dyDescent="0.15">
      <c r="A3" s="2967" t="s">
        <v>399</v>
      </c>
      <c r="B3" s="2968" t="s">
        <v>400</v>
      </c>
      <c r="C3" s="2969"/>
      <c r="D3" s="2970" t="s">
        <v>401</v>
      </c>
      <c r="E3" s="2970"/>
      <c r="F3" s="2970"/>
      <c r="G3" s="2970"/>
      <c r="H3" s="2967" t="s">
        <v>402</v>
      </c>
      <c r="I3" s="2971" t="s">
        <v>403</v>
      </c>
      <c r="J3" s="2972" t="s">
        <v>840</v>
      </c>
      <c r="K3" s="2973" t="s">
        <v>404</v>
      </c>
      <c r="L3" s="2974"/>
      <c r="M3" s="2974"/>
      <c r="N3" s="2974"/>
      <c r="O3" s="2974"/>
      <c r="P3" s="2974"/>
      <c r="Q3" s="2974"/>
      <c r="R3" s="2974"/>
      <c r="S3" s="2974"/>
      <c r="T3" s="2975"/>
      <c r="U3" s="2976" t="s">
        <v>1033</v>
      </c>
      <c r="V3" s="2977"/>
      <c r="W3" s="2977"/>
      <c r="X3" s="2978"/>
      <c r="Y3" s="2979" t="s">
        <v>837</v>
      </c>
      <c r="Z3" s="2980" t="s">
        <v>405</v>
      </c>
      <c r="AA3" s="2981"/>
      <c r="AC3" s="1751" t="s">
        <v>139</v>
      </c>
      <c r="AD3" s="459"/>
      <c r="AE3" s="459"/>
      <c r="AF3" s="459"/>
      <c r="AG3" s="459"/>
    </row>
    <row r="4" spans="1:61" ht="13.5" customHeight="1" x14ac:dyDescent="0.15">
      <c r="A4" s="2967"/>
      <c r="B4" s="2982"/>
      <c r="C4" s="2983"/>
      <c r="D4" s="2970"/>
      <c r="E4" s="2970"/>
      <c r="F4" s="2970"/>
      <c r="G4" s="2970"/>
      <c r="H4" s="2967"/>
      <c r="I4" s="2970"/>
      <c r="J4" s="2972"/>
      <c r="K4" s="2984" t="s">
        <v>406</v>
      </c>
      <c r="L4" s="2985"/>
      <c r="M4" s="2985"/>
      <c r="N4" s="2985"/>
      <c r="O4" s="2985"/>
      <c r="P4" s="2986"/>
      <c r="Q4" s="2987" t="s">
        <v>407</v>
      </c>
      <c r="R4" s="2988"/>
      <c r="S4" s="2987" t="s">
        <v>408</v>
      </c>
      <c r="T4" s="2988"/>
      <c r="U4" s="2989"/>
      <c r="V4" s="2990"/>
      <c r="W4" s="2990"/>
      <c r="X4" s="2991"/>
      <c r="Y4" s="2992"/>
      <c r="Z4" s="2993"/>
      <c r="AA4" s="2994"/>
    </row>
    <row r="5" spans="1:61" ht="11.25" customHeight="1" x14ac:dyDescent="0.15">
      <c r="A5" s="2967"/>
      <c r="B5" s="2995" t="s">
        <v>832</v>
      </c>
      <c r="C5" s="2996" t="s">
        <v>836</v>
      </c>
      <c r="D5" s="2970"/>
      <c r="E5" s="2970"/>
      <c r="F5" s="2970"/>
      <c r="G5" s="2970"/>
      <c r="H5" s="2967"/>
      <c r="I5" s="2971" t="s">
        <v>835</v>
      </c>
      <c r="J5" s="2972"/>
      <c r="K5" s="2987" t="s">
        <v>409</v>
      </c>
      <c r="L5" s="2997"/>
      <c r="M5" s="2997"/>
      <c r="N5" s="2988"/>
      <c r="O5" s="2987" t="s">
        <v>410</v>
      </c>
      <c r="P5" s="2988"/>
      <c r="Q5" s="2998"/>
      <c r="R5" s="2999"/>
      <c r="S5" s="2998"/>
      <c r="T5" s="2999"/>
      <c r="U5" s="3000" t="s">
        <v>1016</v>
      </c>
      <c r="V5" s="3001" t="s">
        <v>1017</v>
      </c>
      <c r="W5" s="3002"/>
      <c r="X5" s="3000"/>
      <c r="Y5" s="2992"/>
      <c r="Z5" s="3003" t="s">
        <v>841</v>
      </c>
      <c r="AA5" s="3004"/>
      <c r="AC5" s="3005"/>
      <c r="AD5" s="3006"/>
      <c r="AE5" s="3006"/>
      <c r="AF5" s="3006"/>
      <c r="AG5" s="3006"/>
      <c r="AH5" s="3006"/>
      <c r="AI5" s="3006"/>
      <c r="AJ5" s="3006"/>
      <c r="AK5" s="3006"/>
      <c r="AL5" s="3006"/>
      <c r="AM5" s="3006"/>
      <c r="AN5" s="3006"/>
      <c r="AO5" s="3006"/>
      <c r="AP5" s="3006"/>
      <c r="AQ5" s="3006"/>
      <c r="AR5" s="3006"/>
      <c r="AS5" s="3006"/>
      <c r="AT5" s="3006"/>
      <c r="AU5" s="3006"/>
      <c r="AV5" s="3006"/>
      <c r="AW5" s="3006"/>
      <c r="AX5" s="3006"/>
      <c r="AY5" s="3006"/>
      <c r="AZ5" s="3006"/>
      <c r="BA5" s="3006"/>
      <c r="BB5" s="3007"/>
    </row>
    <row r="6" spans="1:61" ht="11.25" customHeight="1" x14ac:dyDescent="0.15">
      <c r="A6" s="2967"/>
      <c r="B6" s="3008"/>
      <c r="C6" s="3009"/>
      <c r="D6" s="2970"/>
      <c r="E6" s="2970"/>
      <c r="F6" s="2970"/>
      <c r="G6" s="2970"/>
      <c r="H6" s="2967"/>
      <c r="I6" s="2971"/>
      <c r="J6" s="2972"/>
      <c r="K6" s="2998"/>
      <c r="L6" s="3010"/>
      <c r="M6" s="3010"/>
      <c r="N6" s="2999"/>
      <c r="O6" s="2998"/>
      <c r="P6" s="2999"/>
      <c r="Q6" s="2998"/>
      <c r="R6" s="2999"/>
      <c r="S6" s="2998"/>
      <c r="T6" s="2999"/>
      <c r="U6" s="3011"/>
      <c r="V6" s="3012"/>
      <c r="W6" s="3013"/>
      <c r="X6" s="3011"/>
      <c r="Y6" s="2992"/>
      <c r="Z6" s="3003" t="s">
        <v>842</v>
      </c>
      <c r="AA6" s="3004"/>
      <c r="AC6" s="1879" t="s">
        <v>366</v>
      </c>
      <c r="AD6" s="1854"/>
      <c r="AE6" s="1877" t="s">
        <v>885</v>
      </c>
      <c r="AF6" s="1877"/>
      <c r="AG6" s="1877"/>
      <c r="AH6" s="1877"/>
      <c r="AI6" s="1877"/>
      <c r="AJ6" s="1877"/>
      <c r="AK6" s="1877"/>
      <c r="AL6" s="1877"/>
      <c r="AM6" s="1877"/>
      <c r="AN6" s="1877"/>
      <c r="AO6" s="1877"/>
      <c r="AP6" s="1877"/>
      <c r="AQ6" s="1877"/>
      <c r="AR6" s="1877"/>
      <c r="AS6" s="1877"/>
      <c r="AT6" s="1877"/>
      <c r="AU6" s="1877"/>
      <c r="AV6" s="1877"/>
      <c r="AW6" s="1877"/>
      <c r="AX6" s="1877"/>
      <c r="AY6" s="1877"/>
      <c r="AZ6" s="1877"/>
      <c r="BA6" s="1877"/>
      <c r="BB6" s="1807"/>
      <c r="BC6" s="1915"/>
      <c r="BD6" s="1915"/>
      <c r="BE6" s="1915"/>
      <c r="BF6" s="1915"/>
      <c r="BG6" s="1915"/>
      <c r="BH6" s="1915"/>
      <c r="BI6" s="1915"/>
    </row>
    <row r="7" spans="1:61" ht="11.25" customHeight="1" x14ac:dyDescent="0.15">
      <c r="A7" s="2967"/>
      <c r="B7" s="3008"/>
      <c r="C7" s="3009"/>
      <c r="D7" s="2970"/>
      <c r="E7" s="2970"/>
      <c r="F7" s="2970"/>
      <c r="G7" s="2970"/>
      <c r="H7" s="2967"/>
      <c r="I7" s="2970"/>
      <c r="J7" s="2972"/>
      <c r="K7" s="2998"/>
      <c r="L7" s="3010"/>
      <c r="M7" s="3010"/>
      <c r="N7" s="2999"/>
      <c r="O7" s="2998"/>
      <c r="P7" s="2999"/>
      <c r="Q7" s="2998"/>
      <c r="R7" s="2999"/>
      <c r="S7" s="2998"/>
      <c r="T7" s="2999"/>
      <c r="U7" s="3011"/>
      <c r="V7" s="3012"/>
      <c r="W7" s="3013"/>
      <c r="X7" s="3011"/>
      <c r="Y7" s="2992"/>
      <c r="Z7" s="3003" t="s">
        <v>881</v>
      </c>
      <c r="AA7" s="3004"/>
      <c r="AC7" s="1879"/>
      <c r="AD7" s="1854"/>
      <c r="AE7" s="1877"/>
      <c r="AF7" s="1877"/>
      <c r="AG7" s="1877"/>
      <c r="AH7" s="1877"/>
      <c r="AI7" s="1877"/>
      <c r="AJ7" s="1877"/>
      <c r="AK7" s="1877"/>
      <c r="AL7" s="1877"/>
      <c r="AM7" s="1877"/>
      <c r="AN7" s="1877"/>
      <c r="AO7" s="1877"/>
      <c r="AP7" s="1877"/>
      <c r="AQ7" s="1877"/>
      <c r="AR7" s="1877"/>
      <c r="AS7" s="1877"/>
      <c r="AT7" s="1877"/>
      <c r="AU7" s="1877"/>
      <c r="AV7" s="1877"/>
      <c r="AW7" s="1877"/>
      <c r="AX7" s="1877"/>
      <c r="AY7" s="1877"/>
      <c r="AZ7" s="1877"/>
      <c r="BA7" s="1877"/>
      <c r="BB7" s="1807"/>
      <c r="BC7" s="1915"/>
      <c r="BD7" s="1915"/>
      <c r="BE7" s="1915"/>
      <c r="BF7" s="1915"/>
      <c r="BG7" s="1915"/>
      <c r="BH7" s="1915"/>
      <c r="BI7" s="1915"/>
    </row>
    <row r="8" spans="1:61" ht="11.25" customHeight="1" x14ac:dyDescent="0.15">
      <c r="A8" s="2967"/>
      <c r="B8" s="3014"/>
      <c r="C8" s="3015"/>
      <c r="D8" s="2970"/>
      <c r="E8" s="2970"/>
      <c r="F8" s="2970"/>
      <c r="G8" s="2970"/>
      <c r="H8" s="2967"/>
      <c r="I8" s="2970"/>
      <c r="J8" s="2972"/>
      <c r="K8" s="3016"/>
      <c r="L8" s="3017"/>
      <c r="M8" s="3017"/>
      <c r="N8" s="3018"/>
      <c r="O8" s="3016"/>
      <c r="P8" s="3018"/>
      <c r="Q8" s="3016"/>
      <c r="R8" s="3018"/>
      <c r="S8" s="3016"/>
      <c r="T8" s="3018"/>
      <c r="U8" s="3019"/>
      <c r="V8" s="3020"/>
      <c r="W8" s="3021"/>
      <c r="X8" s="3019"/>
      <c r="Y8" s="3022"/>
      <c r="Z8" s="3023" t="s">
        <v>880</v>
      </c>
      <c r="AA8" s="3024"/>
      <c r="AC8" s="3025"/>
      <c r="AE8" s="1877"/>
      <c r="AF8" s="1877"/>
      <c r="AG8" s="1877"/>
      <c r="AH8" s="1877"/>
      <c r="AI8" s="1877"/>
      <c r="AJ8" s="1877"/>
      <c r="AK8" s="1877"/>
      <c r="AL8" s="1877"/>
      <c r="AM8" s="1877"/>
      <c r="AN8" s="1877"/>
      <c r="AO8" s="1877"/>
      <c r="AP8" s="1877"/>
      <c r="AQ8" s="1877"/>
      <c r="AR8" s="1877"/>
      <c r="AS8" s="1877"/>
      <c r="AT8" s="1877"/>
      <c r="AU8" s="1877"/>
      <c r="AV8" s="1877"/>
      <c r="AW8" s="1877"/>
      <c r="AX8" s="1877"/>
      <c r="AY8" s="1877"/>
      <c r="AZ8" s="1877"/>
      <c r="BA8" s="1877"/>
      <c r="BB8" s="1807"/>
      <c r="BC8" s="1915"/>
      <c r="BD8" s="1915"/>
      <c r="BE8" s="1915"/>
      <c r="BF8" s="1915"/>
      <c r="BG8" s="1915"/>
      <c r="BH8" s="1915"/>
      <c r="BI8" s="1915"/>
    </row>
    <row r="9" spans="1:61" ht="9.75" customHeight="1" x14ac:dyDescent="0.15">
      <c r="A9" s="3026" t="s">
        <v>411</v>
      </c>
      <c r="B9" s="3027" t="s">
        <v>564</v>
      </c>
      <c r="C9" s="3028"/>
      <c r="D9" s="3029" t="s">
        <v>1034</v>
      </c>
      <c r="E9" s="3029"/>
      <c r="F9" s="3029"/>
      <c r="G9" s="3030"/>
      <c r="H9" s="3031">
        <v>40</v>
      </c>
      <c r="I9" s="3032"/>
      <c r="J9" s="3033" t="s">
        <v>412</v>
      </c>
      <c r="K9" s="3034">
        <v>42826</v>
      </c>
      <c r="L9" s="3035"/>
      <c r="M9" s="3036"/>
      <c r="N9" s="3036"/>
      <c r="O9" s="3027">
        <v>7</v>
      </c>
      <c r="P9" s="3028" t="s">
        <v>36</v>
      </c>
      <c r="Q9" s="3027">
        <v>6</v>
      </c>
      <c r="R9" s="3028" t="s">
        <v>36</v>
      </c>
      <c r="S9" s="3114">
        <f>O9+Q9</f>
        <v>13</v>
      </c>
      <c r="T9" s="3028" t="s">
        <v>36</v>
      </c>
      <c r="U9" s="3037">
        <v>25000</v>
      </c>
      <c r="V9" s="3038">
        <v>30000</v>
      </c>
      <c r="W9" s="3039"/>
      <c r="X9" s="3040"/>
      <c r="Y9" s="3041" t="s">
        <v>838</v>
      </c>
      <c r="Z9" s="3042" t="s">
        <v>1036</v>
      </c>
      <c r="AA9" s="3043"/>
      <c r="AC9" s="3025"/>
      <c r="AE9" s="1877"/>
      <c r="AF9" s="1877"/>
      <c r="AG9" s="1877"/>
      <c r="AH9" s="1877"/>
      <c r="AI9" s="1877"/>
      <c r="AJ9" s="1877"/>
      <c r="AK9" s="1877"/>
      <c r="AL9" s="1877"/>
      <c r="AM9" s="1877"/>
      <c r="AN9" s="1877"/>
      <c r="AO9" s="1877"/>
      <c r="AP9" s="1877"/>
      <c r="AQ9" s="1877"/>
      <c r="AR9" s="1877"/>
      <c r="AS9" s="1877"/>
      <c r="AT9" s="1877"/>
      <c r="AU9" s="1877"/>
      <c r="AV9" s="1877"/>
      <c r="AW9" s="1877"/>
      <c r="AX9" s="1877"/>
      <c r="AY9" s="1877"/>
      <c r="AZ9" s="1877"/>
      <c r="BA9" s="1877"/>
      <c r="BB9" s="3044"/>
    </row>
    <row r="10" spans="1:61" ht="9.75" customHeight="1" x14ac:dyDescent="0.15">
      <c r="A10" s="3026"/>
      <c r="B10" s="3045"/>
      <c r="C10" s="3046"/>
      <c r="D10" s="3029"/>
      <c r="E10" s="3029"/>
      <c r="F10" s="3029"/>
      <c r="G10" s="3030"/>
      <c r="H10" s="3047"/>
      <c r="I10" s="3048"/>
      <c r="J10" s="3049"/>
      <c r="K10" s="3050"/>
      <c r="L10" s="3051"/>
      <c r="M10" s="3051"/>
      <c r="N10" s="3051"/>
      <c r="O10" s="3050"/>
      <c r="P10" s="3052"/>
      <c r="Q10" s="3050"/>
      <c r="R10" s="3052"/>
      <c r="S10" s="3115"/>
      <c r="T10" s="3052"/>
      <c r="U10" s="3037"/>
      <c r="V10" s="3053"/>
      <c r="W10" s="3054"/>
      <c r="X10" s="3040"/>
      <c r="Y10" s="3055"/>
      <c r="Z10" s="3056"/>
      <c r="AA10" s="3057"/>
      <c r="AC10" s="3025"/>
      <c r="AE10" s="1877"/>
      <c r="AF10" s="1877"/>
      <c r="AG10" s="1877"/>
      <c r="AH10" s="1877"/>
      <c r="AI10" s="1877"/>
      <c r="AJ10" s="1877"/>
      <c r="AK10" s="1877"/>
      <c r="AL10" s="1877"/>
      <c r="AM10" s="1877"/>
      <c r="AN10" s="1877"/>
      <c r="AO10" s="1877"/>
      <c r="AP10" s="1877"/>
      <c r="AQ10" s="1877"/>
      <c r="AR10" s="1877"/>
      <c r="AS10" s="1877"/>
      <c r="AT10" s="1877"/>
      <c r="AU10" s="1877"/>
      <c r="AV10" s="1877"/>
      <c r="AW10" s="1877"/>
      <c r="AX10" s="1877"/>
      <c r="AY10" s="1877"/>
      <c r="AZ10" s="1877"/>
      <c r="BA10" s="1877"/>
      <c r="BB10" s="3044"/>
    </row>
    <row r="11" spans="1:61" ht="9.75" customHeight="1" x14ac:dyDescent="0.15">
      <c r="A11" s="3026"/>
      <c r="B11" s="3050" t="s">
        <v>833</v>
      </c>
      <c r="C11" s="3058">
        <v>20</v>
      </c>
      <c r="D11" s="3029"/>
      <c r="E11" s="3029"/>
      <c r="F11" s="3029"/>
      <c r="G11" s="3030"/>
      <c r="H11" s="3047"/>
      <c r="I11" s="3123" t="s">
        <v>888</v>
      </c>
      <c r="J11" s="3049"/>
      <c r="K11" s="3050"/>
      <c r="L11" s="3051"/>
      <c r="M11" s="3051"/>
      <c r="N11" s="3051"/>
      <c r="O11" s="3050"/>
      <c r="P11" s="3052"/>
      <c r="Q11" s="3050"/>
      <c r="R11" s="3052"/>
      <c r="S11" s="3115"/>
      <c r="T11" s="3052"/>
      <c r="U11" s="3037"/>
      <c r="V11" s="3053"/>
      <c r="W11" s="3054"/>
      <c r="X11" s="3040"/>
      <c r="Y11" s="3060" t="s">
        <v>839</v>
      </c>
      <c r="Z11" s="3056"/>
      <c r="AA11" s="3057"/>
      <c r="AC11" s="1879" t="s">
        <v>366</v>
      </c>
      <c r="AD11" s="1854"/>
      <c r="AE11" s="1877" t="s">
        <v>925</v>
      </c>
      <c r="AF11" s="1877"/>
      <c r="AG11" s="1877"/>
      <c r="AH11" s="1877"/>
      <c r="AI11" s="1877"/>
      <c r="AJ11" s="1877"/>
      <c r="AK11" s="1877"/>
      <c r="AL11" s="1877"/>
      <c r="AM11" s="1877"/>
      <c r="AN11" s="1877"/>
      <c r="AO11" s="1877"/>
      <c r="AP11" s="1877"/>
      <c r="AQ11" s="1877"/>
      <c r="AR11" s="1877"/>
      <c r="AS11" s="1877"/>
      <c r="AT11" s="1877"/>
      <c r="AU11" s="1877"/>
      <c r="AV11" s="1877"/>
      <c r="AW11" s="1877"/>
      <c r="AX11" s="1877"/>
      <c r="AY11" s="1877"/>
      <c r="AZ11" s="1877"/>
      <c r="BA11" s="1877"/>
      <c r="BB11" s="3044"/>
    </row>
    <row r="12" spans="1:61" ht="9.75" customHeight="1" x14ac:dyDescent="0.15">
      <c r="A12" s="3061"/>
      <c r="B12" s="3045"/>
      <c r="C12" s="3062"/>
      <c r="D12" s="3063"/>
      <c r="E12" s="3063"/>
      <c r="F12" s="3063"/>
      <c r="G12" s="3064"/>
      <c r="H12" s="3065"/>
      <c r="I12" s="3123"/>
      <c r="J12" s="3066"/>
      <c r="K12" s="3045"/>
      <c r="L12" s="3067"/>
      <c r="M12" s="3067"/>
      <c r="N12" s="3067"/>
      <c r="O12" s="3045"/>
      <c r="P12" s="3046"/>
      <c r="Q12" s="3045"/>
      <c r="R12" s="3046"/>
      <c r="S12" s="3116"/>
      <c r="T12" s="3046"/>
      <c r="U12" s="3068"/>
      <c r="V12" s="3069"/>
      <c r="W12" s="3070"/>
      <c r="X12" s="3071"/>
      <c r="Y12" s="3060"/>
      <c r="Z12" s="3072"/>
      <c r="AA12" s="3073"/>
      <c r="AC12" s="1879"/>
      <c r="AD12" s="1854"/>
      <c r="AE12" s="1877"/>
      <c r="AF12" s="1877"/>
      <c r="AG12" s="1877"/>
      <c r="AH12" s="1877"/>
      <c r="AI12" s="1877"/>
      <c r="AJ12" s="1877"/>
      <c r="AK12" s="1877"/>
      <c r="AL12" s="1877"/>
      <c r="AM12" s="1877"/>
      <c r="AN12" s="1877"/>
      <c r="AO12" s="1877"/>
      <c r="AP12" s="1877"/>
      <c r="AQ12" s="1877"/>
      <c r="AR12" s="1877"/>
      <c r="AS12" s="1877"/>
      <c r="AT12" s="1877"/>
      <c r="AU12" s="1877"/>
      <c r="AV12" s="1877"/>
      <c r="AW12" s="1877"/>
      <c r="AX12" s="1877"/>
      <c r="AY12" s="1877"/>
      <c r="AZ12" s="1877"/>
      <c r="BA12" s="1877"/>
      <c r="BB12" s="3044"/>
    </row>
    <row r="13" spans="1:61" ht="9.75" customHeight="1" x14ac:dyDescent="0.15">
      <c r="A13" s="3074" t="s">
        <v>413</v>
      </c>
      <c r="B13" s="3075" t="s">
        <v>887</v>
      </c>
      <c r="C13" s="3076"/>
      <c r="D13" s="3077" t="s">
        <v>1015</v>
      </c>
      <c r="E13" s="3077"/>
      <c r="F13" s="3077"/>
      <c r="G13" s="3078"/>
      <c r="H13" s="3079">
        <v>56</v>
      </c>
      <c r="I13" s="3080"/>
      <c r="J13" s="3081" t="s">
        <v>416</v>
      </c>
      <c r="K13" s="3082">
        <v>41730</v>
      </c>
      <c r="L13" s="3083"/>
      <c r="M13" s="3084"/>
      <c r="N13" s="3084"/>
      <c r="O13" s="3075">
        <v>10</v>
      </c>
      <c r="P13" s="3076" t="s">
        <v>36</v>
      </c>
      <c r="Q13" s="3075">
        <v>8</v>
      </c>
      <c r="R13" s="3076" t="s">
        <v>36</v>
      </c>
      <c r="S13" s="3117">
        <f>O13+Q13</f>
        <v>18</v>
      </c>
      <c r="T13" s="3076" t="s">
        <v>36</v>
      </c>
      <c r="U13" s="3085">
        <v>25000</v>
      </c>
      <c r="V13" s="3086">
        <v>35000</v>
      </c>
      <c r="W13" s="3087"/>
      <c r="X13" s="3088"/>
      <c r="Y13" s="3089" t="s">
        <v>838</v>
      </c>
      <c r="Z13" s="3056"/>
      <c r="AA13" s="3057"/>
      <c r="AC13" s="1897"/>
      <c r="AD13" s="1898"/>
      <c r="AE13" s="3090"/>
      <c r="AF13" s="3090"/>
      <c r="AG13" s="3090"/>
      <c r="AH13" s="3090"/>
      <c r="AI13" s="3090"/>
      <c r="AJ13" s="3090"/>
      <c r="AK13" s="3090"/>
      <c r="AL13" s="3090"/>
      <c r="AM13" s="3090"/>
      <c r="AN13" s="3090"/>
      <c r="AO13" s="3090"/>
      <c r="AP13" s="3090"/>
      <c r="AQ13" s="3090"/>
      <c r="AR13" s="3090"/>
      <c r="AS13" s="3090"/>
      <c r="AT13" s="3090"/>
      <c r="AU13" s="3090"/>
      <c r="AV13" s="3090"/>
      <c r="AW13" s="3090"/>
      <c r="AX13" s="3090"/>
      <c r="AY13" s="3090"/>
      <c r="AZ13" s="3090"/>
      <c r="BA13" s="3090"/>
      <c r="BB13" s="3091"/>
    </row>
    <row r="14" spans="1:61" ht="9.75" customHeight="1" x14ac:dyDescent="0.15">
      <c r="A14" s="3026"/>
      <c r="B14" s="3045"/>
      <c r="C14" s="3046"/>
      <c r="D14" s="3029"/>
      <c r="E14" s="3029"/>
      <c r="F14" s="3029"/>
      <c r="G14" s="3030"/>
      <c r="H14" s="3047"/>
      <c r="I14" s="3048"/>
      <c r="J14" s="3049"/>
      <c r="K14" s="3050"/>
      <c r="L14" s="3051"/>
      <c r="M14" s="3051"/>
      <c r="N14" s="3051"/>
      <c r="O14" s="3050"/>
      <c r="P14" s="3052"/>
      <c r="Q14" s="3050"/>
      <c r="R14" s="3052"/>
      <c r="S14" s="3115"/>
      <c r="T14" s="3052"/>
      <c r="U14" s="3037"/>
      <c r="V14" s="3053"/>
      <c r="W14" s="3054"/>
      <c r="X14" s="3040"/>
      <c r="Y14" s="3055"/>
      <c r="Z14" s="3056"/>
      <c r="AA14" s="3057"/>
      <c r="AC14" s="3092"/>
      <c r="AD14" s="3092"/>
      <c r="AF14" s="1886"/>
      <c r="AG14" s="1886"/>
      <c r="AH14" s="1886"/>
      <c r="AI14" s="1886"/>
      <c r="AJ14" s="1886"/>
      <c r="AK14" s="1886"/>
      <c r="AL14" s="1886"/>
      <c r="AM14" s="1886"/>
      <c r="AN14" s="1886"/>
      <c r="AO14" s="1886"/>
      <c r="AP14" s="1886"/>
      <c r="AQ14" s="1886"/>
      <c r="AR14" s="1886"/>
      <c r="AS14" s="1886"/>
      <c r="AT14" s="1886"/>
      <c r="AU14" s="1886"/>
      <c r="AV14" s="1886"/>
      <c r="AW14" s="1886"/>
      <c r="AX14" s="1886"/>
      <c r="AY14" s="1886"/>
      <c r="AZ14" s="1886"/>
      <c r="BA14" s="1886"/>
      <c r="BB14" s="1886"/>
      <c r="BC14" s="1886"/>
      <c r="BD14" s="1886"/>
      <c r="BE14" s="1886"/>
      <c r="BF14" s="1886"/>
      <c r="BG14" s="1886"/>
      <c r="BH14" s="1886"/>
      <c r="BI14" s="1886"/>
    </row>
    <row r="15" spans="1:61" ht="9.75" customHeight="1" x14ac:dyDescent="0.15">
      <c r="A15" s="3026"/>
      <c r="B15" s="3050" t="s">
        <v>833</v>
      </c>
      <c r="C15" s="3058">
        <v>25</v>
      </c>
      <c r="D15" s="3029"/>
      <c r="E15" s="3029"/>
      <c r="F15" s="3029"/>
      <c r="G15" s="3030"/>
      <c r="H15" s="3047"/>
      <c r="I15" s="3059"/>
      <c r="J15" s="3049"/>
      <c r="K15" s="3050"/>
      <c r="L15" s="3051"/>
      <c r="M15" s="3051"/>
      <c r="N15" s="3051"/>
      <c r="O15" s="3050"/>
      <c r="P15" s="3052"/>
      <c r="Q15" s="3050"/>
      <c r="R15" s="3052"/>
      <c r="S15" s="3115"/>
      <c r="T15" s="3052"/>
      <c r="U15" s="3037"/>
      <c r="V15" s="3053"/>
      <c r="W15" s="3054"/>
      <c r="X15" s="3040"/>
      <c r="Y15" s="3060" t="s">
        <v>839</v>
      </c>
      <c r="Z15" s="3056"/>
      <c r="AA15" s="3057"/>
    </row>
    <row r="16" spans="1:61" ht="9.75" customHeight="1" x14ac:dyDescent="0.15">
      <c r="A16" s="3061"/>
      <c r="B16" s="3045"/>
      <c r="C16" s="3062"/>
      <c r="D16" s="3063"/>
      <c r="E16" s="3063"/>
      <c r="F16" s="3063"/>
      <c r="G16" s="3064"/>
      <c r="H16" s="3065"/>
      <c r="I16" s="3059"/>
      <c r="J16" s="3066"/>
      <c r="K16" s="3045"/>
      <c r="L16" s="3067"/>
      <c r="M16" s="3067"/>
      <c r="N16" s="3067"/>
      <c r="O16" s="3045"/>
      <c r="P16" s="3046"/>
      <c r="Q16" s="3045"/>
      <c r="R16" s="3046"/>
      <c r="S16" s="3116"/>
      <c r="T16" s="3046"/>
      <c r="U16" s="3068"/>
      <c r="V16" s="3069"/>
      <c r="W16" s="3070"/>
      <c r="X16" s="3071"/>
      <c r="Y16" s="3055"/>
      <c r="Z16" s="3072"/>
      <c r="AA16" s="3073"/>
    </row>
    <row r="17" spans="1:27" ht="9.9499999999999993" customHeight="1" x14ac:dyDescent="0.15">
      <c r="A17" s="3093">
        <v>1</v>
      </c>
      <c r="B17" s="1394"/>
      <c r="C17" s="1395"/>
      <c r="D17" s="1414"/>
      <c r="E17" s="1414"/>
      <c r="F17" s="1414"/>
      <c r="G17" s="1414"/>
      <c r="H17" s="1400"/>
      <c r="I17" s="1416"/>
      <c r="J17" s="1403"/>
      <c r="K17" s="1407"/>
      <c r="L17" s="1408"/>
      <c r="M17" s="1408"/>
      <c r="N17" s="1408"/>
      <c r="O17" s="1380"/>
      <c r="P17" s="3094" t="s">
        <v>36</v>
      </c>
      <c r="Q17" s="1380"/>
      <c r="R17" s="3094" t="s">
        <v>36</v>
      </c>
      <c r="S17" s="3118" t="str">
        <f>IF(O17&amp;Q17="","",O17+Q17)</f>
        <v/>
      </c>
      <c r="T17" s="3094" t="s">
        <v>36</v>
      </c>
      <c r="U17" s="1417" t="s">
        <v>754</v>
      </c>
      <c r="V17" s="1384" t="s">
        <v>415</v>
      </c>
      <c r="W17" s="1385"/>
      <c r="X17" s="1421"/>
      <c r="Y17" s="3095" t="s">
        <v>838</v>
      </c>
      <c r="Z17" s="1367"/>
      <c r="AA17" s="1368"/>
    </row>
    <row r="18" spans="1:27" ht="9.9499999999999993" customHeight="1" x14ac:dyDescent="0.15">
      <c r="A18" s="2970"/>
      <c r="B18" s="1374"/>
      <c r="C18" s="1396"/>
      <c r="D18" s="1398"/>
      <c r="E18" s="1398"/>
      <c r="F18" s="1398"/>
      <c r="G18" s="1398"/>
      <c r="H18" s="1400"/>
      <c r="I18" s="1377"/>
      <c r="J18" s="1403"/>
      <c r="K18" s="1407"/>
      <c r="L18" s="1408"/>
      <c r="M18" s="1408"/>
      <c r="N18" s="1408"/>
      <c r="O18" s="1380"/>
      <c r="P18" s="3094"/>
      <c r="Q18" s="1380"/>
      <c r="R18" s="3094"/>
      <c r="S18" s="3118"/>
      <c r="T18" s="3094"/>
      <c r="U18" s="1383"/>
      <c r="V18" s="1386"/>
      <c r="W18" s="1387"/>
      <c r="X18" s="1391"/>
      <c r="Y18" s="3096"/>
      <c r="Z18" s="1369"/>
      <c r="AA18" s="1370"/>
    </row>
    <row r="19" spans="1:27" ht="9.9499999999999993" customHeight="1" x14ac:dyDescent="0.15">
      <c r="A19" s="2970"/>
      <c r="B19" s="1373"/>
      <c r="C19" s="1375"/>
      <c r="D19" s="1398"/>
      <c r="E19" s="1398"/>
      <c r="F19" s="1398"/>
      <c r="G19" s="1398"/>
      <c r="H19" s="1400"/>
      <c r="I19" s="1377"/>
      <c r="J19" s="1403"/>
      <c r="K19" s="1407"/>
      <c r="L19" s="1408"/>
      <c r="M19" s="1408"/>
      <c r="N19" s="1408"/>
      <c r="O19" s="1380"/>
      <c r="P19" s="3094"/>
      <c r="Q19" s="1380"/>
      <c r="R19" s="3094"/>
      <c r="S19" s="3118"/>
      <c r="T19" s="3094"/>
      <c r="U19" s="1383"/>
      <c r="V19" s="1386"/>
      <c r="W19" s="1387"/>
      <c r="X19" s="1391"/>
      <c r="Y19" s="3095" t="s">
        <v>839</v>
      </c>
      <c r="Z19" s="1369"/>
      <c r="AA19" s="1370"/>
    </row>
    <row r="20" spans="1:27" ht="9.9499999999999993" customHeight="1" x14ac:dyDescent="0.15">
      <c r="A20" s="3097"/>
      <c r="B20" s="1374"/>
      <c r="C20" s="1376"/>
      <c r="D20" s="1415"/>
      <c r="E20" s="1415"/>
      <c r="F20" s="1415"/>
      <c r="G20" s="1415"/>
      <c r="H20" s="1400"/>
      <c r="I20" s="1378"/>
      <c r="J20" s="1403"/>
      <c r="K20" s="1407"/>
      <c r="L20" s="1408"/>
      <c r="M20" s="1408"/>
      <c r="N20" s="1408"/>
      <c r="O20" s="1380"/>
      <c r="P20" s="3094"/>
      <c r="Q20" s="1380"/>
      <c r="R20" s="3094"/>
      <c r="S20" s="3118"/>
      <c r="T20" s="3094"/>
      <c r="U20" s="1418"/>
      <c r="V20" s="1419"/>
      <c r="W20" s="1420"/>
      <c r="X20" s="1422"/>
      <c r="Y20" s="3095"/>
      <c r="Z20" s="1371"/>
      <c r="AA20" s="1372"/>
    </row>
    <row r="21" spans="1:27" ht="9.9499999999999993" customHeight="1" x14ac:dyDescent="0.15">
      <c r="A21" s="3098">
        <v>2</v>
      </c>
      <c r="B21" s="1394"/>
      <c r="C21" s="1395"/>
      <c r="D21" s="1397"/>
      <c r="E21" s="1397"/>
      <c r="F21" s="1397"/>
      <c r="G21" s="1397"/>
      <c r="H21" s="1399"/>
      <c r="I21" s="1402"/>
      <c r="J21" s="1378"/>
      <c r="K21" s="1405"/>
      <c r="L21" s="1406"/>
      <c r="M21" s="1406"/>
      <c r="N21" s="1406"/>
      <c r="O21" s="1379"/>
      <c r="P21" s="3099" t="s">
        <v>36</v>
      </c>
      <c r="Q21" s="1379"/>
      <c r="R21" s="3099" t="s">
        <v>36</v>
      </c>
      <c r="S21" s="3119" t="str">
        <f>IF(O21&amp;Q21="","",O21+Q21)</f>
        <v/>
      </c>
      <c r="T21" s="3099" t="s">
        <v>36</v>
      </c>
      <c r="U21" s="1382" t="s">
        <v>754</v>
      </c>
      <c r="V21" s="1384" t="s">
        <v>415</v>
      </c>
      <c r="W21" s="1385"/>
      <c r="X21" s="1390"/>
      <c r="Y21" s="3100" t="s">
        <v>838</v>
      </c>
      <c r="Z21" s="1367"/>
      <c r="AA21" s="1368"/>
    </row>
    <row r="22" spans="1:27" ht="9.9499999999999993" customHeight="1" x14ac:dyDescent="0.15">
      <c r="A22" s="2970"/>
      <c r="B22" s="1374"/>
      <c r="C22" s="1396"/>
      <c r="D22" s="1398"/>
      <c r="E22" s="1398"/>
      <c r="F22" s="1398"/>
      <c r="G22" s="1398"/>
      <c r="H22" s="1400"/>
      <c r="I22" s="1377"/>
      <c r="J22" s="1403"/>
      <c r="K22" s="1407"/>
      <c r="L22" s="1408"/>
      <c r="M22" s="1408"/>
      <c r="N22" s="1408"/>
      <c r="O22" s="1380"/>
      <c r="P22" s="3094"/>
      <c r="Q22" s="1380"/>
      <c r="R22" s="3094"/>
      <c r="S22" s="3118"/>
      <c r="T22" s="3094"/>
      <c r="U22" s="1383"/>
      <c r="V22" s="1386"/>
      <c r="W22" s="1387"/>
      <c r="X22" s="1391"/>
      <c r="Y22" s="3096"/>
      <c r="Z22" s="1369"/>
      <c r="AA22" s="1370"/>
    </row>
    <row r="23" spans="1:27" ht="9.9499999999999993" customHeight="1" x14ac:dyDescent="0.15">
      <c r="A23" s="2970"/>
      <c r="B23" s="1373"/>
      <c r="C23" s="1375"/>
      <c r="D23" s="1398"/>
      <c r="E23" s="1398"/>
      <c r="F23" s="1398"/>
      <c r="G23" s="1398"/>
      <c r="H23" s="1400"/>
      <c r="I23" s="1377"/>
      <c r="J23" s="1403"/>
      <c r="K23" s="1407"/>
      <c r="L23" s="1408"/>
      <c r="M23" s="1408"/>
      <c r="N23" s="1408"/>
      <c r="O23" s="1380"/>
      <c r="P23" s="3094"/>
      <c r="Q23" s="1380"/>
      <c r="R23" s="3094"/>
      <c r="S23" s="3118"/>
      <c r="T23" s="3094"/>
      <c r="U23" s="1383"/>
      <c r="V23" s="1386"/>
      <c r="W23" s="1387"/>
      <c r="X23" s="1391"/>
      <c r="Y23" s="3095" t="s">
        <v>839</v>
      </c>
      <c r="Z23" s="1369"/>
      <c r="AA23" s="1370"/>
    </row>
    <row r="24" spans="1:27" ht="9.9499999999999993" customHeight="1" x14ac:dyDescent="0.15">
      <c r="A24" s="3101"/>
      <c r="B24" s="1374"/>
      <c r="C24" s="1376"/>
      <c r="D24" s="1423"/>
      <c r="E24" s="1423"/>
      <c r="F24" s="1423"/>
      <c r="G24" s="1423"/>
      <c r="H24" s="1424"/>
      <c r="I24" s="1377"/>
      <c r="J24" s="1425"/>
      <c r="K24" s="1426"/>
      <c r="L24" s="1427"/>
      <c r="M24" s="1427"/>
      <c r="N24" s="1427"/>
      <c r="O24" s="1428"/>
      <c r="P24" s="3102"/>
      <c r="Q24" s="1428"/>
      <c r="R24" s="3102"/>
      <c r="S24" s="3120"/>
      <c r="T24" s="3102"/>
      <c r="U24" s="1429"/>
      <c r="V24" s="1419"/>
      <c r="W24" s="1420"/>
      <c r="X24" s="1430"/>
      <c r="Y24" s="3096"/>
      <c r="Z24" s="1371"/>
      <c r="AA24" s="1372"/>
    </row>
    <row r="25" spans="1:27" ht="9.9499999999999993" customHeight="1" x14ac:dyDescent="0.15">
      <c r="A25" s="3093">
        <v>3</v>
      </c>
      <c r="B25" s="1394"/>
      <c r="C25" s="1395"/>
      <c r="D25" s="1414"/>
      <c r="E25" s="1414"/>
      <c r="F25" s="1414"/>
      <c r="G25" s="1414"/>
      <c r="H25" s="1400"/>
      <c r="I25" s="1416"/>
      <c r="J25" s="1403"/>
      <c r="K25" s="1407"/>
      <c r="L25" s="1408"/>
      <c r="M25" s="1408"/>
      <c r="N25" s="1408"/>
      <c r="O25" s="1380"/>
      <c r="P25" s="3094" t="s">
        <v>36</v>
      </c>
      <c r="Q25" s="1380"/>
      <c r="R25" s="3094" t="s">
        <v>36</v>
      </c>
      <c r="S25" s="3118" t="str">
        <f>IF(O25&amp;Q25="","",O25+Q25)</f>
        <v/>
      </c>
      <c r="T25" s="3094" t="s">
        <v>36</v>
      </c>
      <c r="U25" s="1417" t="s">
        <v>754</v>
      </c>
      <c r="V25" s="1384" t="s">
        <v>415</v>
      </c>
      <c r="W25" s="1385"/>
      <c r="X25" s="1421"/>
      <c r="Y25" s="3095" t="s">
        <v>838</v>
      </c>
      <c r="Z25" s="1367"/>
      <c r="AA25" s="1368"/>
    </row>
    <row r="26" spans="1:27" ht="9.9499999999999993" customHeight="1" x14ac:dyDescent="0.15">
      <c r="A26" s="2970"/>
      <c r="B26" s="1374"/>
      <c r="C26" s="1396"/>
      <c r="D26" s="1398"/>
      <c r="E26" s="1398"/>
      <c r="F26" s="1398"/>
      <c r="G26" s="1398"/>
      <c r="H26" s="1400"/>
      <c r="I26" s="1377"/>
      <c r="J26" s="1403"/>
      <c r="K26" s="1407"/>
      <c r="L26" s="1408"/>
      <c r="M26" s="1408"/>
      <c r="N26" s="1408"/>
      <c r="O26" s="1380"/>
      <c r="P26" s="3094"/>
      <c r="Q26" s="1380"/>
      <c r="R26" s="3094"/>
      <c r="S26" s="3118"/>
      <c r="T26" s="3094"/>
      <c r="U26" s="1383"/>
      <c r="V26" s="1386"/>
      <c r="W26" s="1387"/>
      <c r="X26" s="1391"/>
      <c r="Y26" s="3096"/>
      <c r="Z26" s="1369"/>
      <c r="AA26" s="1370"/>
    </row>
    <row r="27" spans="1:27" ht="9.9499999999999993" customHeight="1" x14ac:dyDescent="0.15">
      <c r="A27" s="2970"/>
      <c r="B27" s="1373"/>
      <c r="C27" s="1375"/>
      <c r="D27" s="1398"/>
      <c r="E27" s="1398"/>
      <c r="F27" s="1398"/>
      <c r="G27" s="1398"/>
      <c r="H27" s="1400"/>
      <c r="I27" s="1377"/>
      <c r="J27" s="1403"/>
      <c r="K27" s="1407"/>
      <c r="L27" s="1408"/>
      <c r="M27" s="1408"/>
      <c r="N27" s="1408"/>
      <c r="O27" s="1380"/>
      <c r="P27" s="3094"/>
      <c r="Q27" s="1380"/>
      <c r="R27" s="3094"/>
      <c r="S27" s="3118"/>
      <c r="T27" s="3094"/>
      <c r="U27" s="1383"/>
      <c r="V27" s="1386"/>
      <c r="W27" s="1387"/>
      <c r="X27" s="1391"/>
      <c r="Y27" s="3095" t="s">
        <v>839</v>
      </c>
      <c r="Z27" s="1369"/>
      <c r="AA27" s="1370"/>
    </row>
    <row r="28" spans="1:27" ht="9.9499999999999993" customHeight="1" x14ac:dyDescent="0.15">
      <c r="A28" s="3097"/>
      <c r="B28" s="1374"/>
      <c r="C28" s="1376"/>
      <c r="D28" s="1415"/>
      <c r="E28" s="1415"/>
      <c r="F28" s="1415"/>
      <c r="G28" s="1415"/>
      <c r="H28" s="1400"/>
      <c r="I28" s="1378"/>
      <c r="J28" s="1403"/>
      <c r="K28" s="1407"/>
      <c r="L28" s="1408"/>
      <c r="M28" s="1408"/>
      <c r="N28" s="1408"/>
      <c r="O28" s="1380"/>
      <c r="P28" s="3094"/>
      <c r="Q28" s="1380"/>
      <c r="R28" s="3094"/>
      <c r="S28" s="3118"/>
      <c r="T28" s="3094"/>
      <c r="U28" s="1418"/>
      <c r="V28" s="1419"/>
      <c r="W28" s="1420"/>
      <c r="X28" s="1422"/>
      <c r="Y28" s="3095"/>
      <c r="Z28" s="1371"/>
      <c r="AA28" s="1372"/>
    </row>
    <row r="29" spans="1:27" ht="9.9499999999999993" customHeight="1" x14ac:dyDescent="0.15">
      <c r="A29" s="3098">
        <v>4</v>
      </c>
      <c r="B29" s="1394"/>
      <c r="C29" s="1395"/>
      <c r="D29" s="1397"/>
      <c r="E29" s="1397"/>
      <c r="F29" s="1397"/>
      <c r="G29" s="1397"/>
      <c r="H29" s="1399"/>
      <c r="I29" s="1402"/>
      <c r="J29" s="1378"/>
      <c r="K29" s="1405"/>
      <c r="L29" s="1406"/>
      <c r="M29" s="1406"/>
      <c r="N29" s="1406"/>
      <c r="O29" s="1379"/>
      <c r="P29" s="3099" t="s">
        <v>36</v>
      </c>
      <c r="Q29" s="1379"/>
      <c r="R29" s="3099" t="s">
        <v>36</v>
      </c>
      <c r="S29" s="3119" t="str">
        <f>IF(O29&amp;Q29="","",O29+Q29)</f>
        <v/>
      </c>
      <c r="T29" s="3099" t="s">
        <v>36</v>
      </c>
      <c r="U29" s="1382" t="s">
        <v>754</v>
      </c>
      <c r="V29" s="1384" t="s">
        <v>415</v>
      </c>
      <c r="W29" s="1385"/>
      <c r="X29" s="1390"/>
      <c r="Y29" s="3100" t="s">
        <v>838</v>
      </c>
      <c r="Z29" s="1367"/>
      <c r="AA29" s="1368"/>
    </row>
    <row r="30" spans="1:27" ht="9.9499999999999993" customHeight="1" x14ac:dyDescent="0.15">
      <c r="A30" s="2970"/>
      <c r="B30" s="1374"/>
      <c r="C30" s="1396"/>
      <c r="D30" s="1398"/>
      <c r="E30" s="1398"/>
      <c r="F30" s="1398"/>
      <c r="G30" s="1398"/>
      <c r="H30" s="1400"/>
      <c r="I30" s="1377"/>
      <c r="J30" s="1403"/>
      <c r="K30" s="1407"/>
      <c r="L30" s="1408"/>
      <c r="M30" s="1408"/>
      <c r="N30" s="1408"/>
      <c r="O30" s="1380"/>
      <c r="P30" s="3094"/>
      <c r="Q30" s="1380"/>
      <c r="R30" s="3094"/>
      <c r="S30" s="3118"/>
      <c r="T30" s="3094"/>
      <c r="U30" s="1383"/>
      <c r="V30" s="1386"/>
      <c r="W30" s="1387"/>
      <c r="X30" s="1391"/>
      <c r="Y30" s="3096"/>
      <c r="Z30" s="1369"/>
      <c r="AA30" s="1370"/>
    </row>
    <row r="31" spans="1:27" ht="9.9499999999999993" customHeight="1" x14ac:dyDescent="0.15">
      <c r="A31" s="2970"/>
      <c r="B31" s="1373"/>
      <c r="C31" s="1375"/>
      <c r="D31" s="1398"/>
      <c r="E31" s="1398"/>
      <c r="F31" s="1398"/>
      <c r="G31" s="1398"/>
      <c r="H31" s="1400"/>
      <c r="I31" s="1377"/>
      <c r="J31" s="1403"/>
      <c r="K31" s="1407"/>
      <c r="L31" s="1408"/>
      <c r="M31" s="1408"/>
      <c r="N31" s="1408"/>
      <c r="O31" s="1380"/>
      <c r="P31" s="3094"/>
      <c r="Q31" s="1380"/>
      <c r="R31" s="3094"/>
      <c r="S31" s="3118"/>
      <c r="T31" s="3094"/>
      <c r="U31" s="1383"/>
      <c r="V31" s="1386"/>
      <c r="W31" s="1387"/>
      <c r="X31" s="1391"/>
      <c r="Y31" s="3095" t="s">
        <v>839</v>
      </c>
      <c r="Z31" s="1369"/>
      <c r="AA31" s="1370"/>
    </row>
    <row r="32" spans="1:27" ht="9.9499999999999993" customHeight="1" x14ac:dyDescent="0.15">
      <c r="A32" s="3101"/>
      <c r="B32" s="1374"/>
      <c r="C32" s="1376"/>
      <c r="D32" s="1423"/>
      <c r="E32" s="1423"/>
      <c r="F32" s="1423"/>
      <c r="G32" s="1423"/>
      <c r="H32" s="1424"/>
      <c r="I32" s="1377"/>
      <c r="J32" s="1425"/>
      <c r="K32" s="1426"/>
      <c r="L32" s="1427"/>
      <c r="M32" s="1427"/>
      <c r="N32" s="1427"/>
      <c r="O32" s="1428"/>
      <c r="P32" s="3102"/>
      <c r="Q32" s="1428"/>
      <c r="R32" s="3102"/>
      <c r="S32" s="3120"/>
      <c r="T32" s="3102"/>
      <c r="U32" s="1429"/>
      <c r="V32" s="1419"/>
      <c r="W32" s="1420"/>
      <c r="X32" s="1430"/>
      <c r="Y32" s="3096"/>
      <c r="Z32" s="1371"/>
      <c r="AA32" s="1372"/>
    </row>
    <row r="33" spans="1:27" ht="9.9499999999999993" customHeight="1" x14ac:dyDescent="0.15">
      <c r="A33" s="3093">
        <v>5</v>
      </c>
      <c r="B33" s="1394"/>
      <c r="C33" s="1395"/>
      <c r="D33" s="1414"/>
      <c r="E33" s="1414"/>
      <c r="F33" s="1414"/>
      <c r="G33" s="1414"/>
      <c r="H33" s="1400"/>
      <c r="I33" s="1416"/>
      <c r="J33" s="1403"/>
      <c r="K33" s="1407"/>
      <c r="L33" s="1408"/>
      <c r="M33" s="1408"/>
      <c r="N33" s="1408"/>
      <c r="O33" s="1380"/>
      <c r="P33" s="3094" t="s">
        <v>36</v>
      </c>
      <c r="Q33" s="1380"/>
      <c r="R33" s="3094" t="s">
        <v>36</v>
      </c>
      <c r="S33" s="3118" t="str">
        <f>IF(O33&amp;Q33="","",O33+Q33)</f>
        <v/>
      </c>
      <c r="T33" s="3094" t="s">
        <v>36</v>
      </c>
      <c r="U33" s="1417" t="s">
        <v>754</v>
      </c>
      <c r="V33" s="1384" t="s">
        <v>415</v>
      </c>
      <c r="W33" s="1385"/>
      <c r="X33" s="1421"/>
      <c r="Y33" s="3095" t="s">
        <v>838</v>
      </c>
      <c r="Z33" s="1367"/>
      <c r="AA33" s="1368"/>
    </row>
    <row r="34" spans="1:27" ht="9.9499999999999993" customHeight="1" x14ac:dyDescent="0.15">
      <c r="A34" s="2970"/>
      <c r="B34" s="1374"/>
      <c r="C34" s="1396"/>
      <c r="D34" s="1398"/>
      <c r="E34" s="1398"/>
      <c r="F34" s="1398"/>
      <c r="G34" s="1398"/>
      <c r="H34" s="1400"/>
      <c r="I34" s="1377"/>
      <c r="J34" s="1403"/>
      <c r="K34" s="1407"/>
      <c r="L34" s="1408"/>
      <c r="M34" s="1408"/>
      <c r="N34" s="1408"/>
      <c r="O34" s="1380"/>
      <c r="P34" s="3094"/>
      <c r="Q34" s="1380"/>
      <c r="R34" s="3094"/>
      <c r="S34" s="3118"/>
      <c r="T34" s="3094"/>
      <c r="U34" s="1383"/>
      <c r="V34" s="1386"/>
      <c r="W34" s="1387"/>
      <c r="X34" s="1391"/>
      <c r="Y34" s="3096"/>
      <c r="Z34" s="1369"/>
      <c r="AA34" s="1370"/>
    </row>
    <row r="35" spans="1:27" ht="9.9499999999999993" customHeight="1" x14ac:dyDescent="0.15">
      <c r="A35" s="2970"/>
      <c r="B35" s="1373"/>
      <c r="C35" s="1375"/>
      <c r="D35" s="1398"/>
      <c r="E35" s="1398"/>
      <c r="F35" s="1398"/>
      <c r="G35" s="1398"/>
      <c r="H35" s="1400"/>
      <c r="I35" s="1377"/>
      <c r="J35" s="1403"/>
      <c r="K35" s="1407"/>
      <c r="L35" s="1408"/>
      <c r="M35" s="1408"/>
      <c r="N35" s="1408"/>
      <c r="O35" s="1380"/>
      <c r="P35" s="3094"/>
      <c r="Q35" s="1380"/>
      <c r="R35" s="3094"/>
      <c r="S35" s="3118"/>
      <c r="T35" s="3094"/>
      <c r="U35" s="1383"/>
      <c r="V35" s="1386"/>
      <c r="W35" s="1387"/>
      <c r="X35" s="1391"/>
      <c r="Y35" s="3095" t="s">
        <v>839</v>
      </c>
      <c r="Z35" s="1369"/>
      <c r="AA35" s="1370"/>
    </row>
    <row r="36" spans="1:27" ht="9.9499999999999993" customHeight="1" x14ac:dyDescent="0.15">
      <c r="A36" s="3097"/>
      <c r="B36" s="1374"/>
      <c r="C36" s="1376"/>
      <c r="D36" s="1415"/>
      <c r="E36" s="1415"/>
      <c r="F36" s="1415"/>
      <c r="G36" s="1415"/>
      <c r="H36" s="1400"/>
      <c r="I36" s="1378"/>
      <c r="J36" s="1403"/>
      <c r="K36" s="1407"/>
      <c r="L36" s="1408"/>
      <c r="M36" s="1408"/>
      <c r="N36" s="1408"/>
      <c r="O36" s="1380"/>
      <c r="P36" s="3094"/>
      <c r="Q36" s="1380"/>
      <c r="R36" s="3094"/>
      <c r="S36" s="3118"/>
      <c r="T36" s="3094"/>
      <c r="U36" s="1418"/>
      <c r="V36" s="1419"/>
      <c r="W36" s="1420"/>
      <c r="X36" s="1422"/>
      <c r="Y36" s="3095"/>
      <c r="Z36" s="1371"/>
      <c r="AA36" s="1372"/>
    </row>
    <row r="37" spans="1:27" ht="9.9499999999999993" customHeight="1" x14ac:dyDescent="0.15">
      <c r="A37" s="3098">
        <v>6</v>
      </c>
      <c r="B37" s="1394"/>
      <c r="C37" s="1395"/>
      <c r="D37" s="1397"/>
      <c r="E37" s="1397"/>
      <c r="F37" s="1397"/>
      <c r="G37" s="1397"/>
      <c r="H37" s="1399"/>
      <c r="I37" s="1402"/>
      <c r="J37" s="1378"/>
      <c r="K37" s="1405"/>
      <c r="L37" s="1406"/>
      <c r="M37" s="1406"/>
      <c r="N37" s="1406"/>
      <c r="O37" s="1379"/>
      <c r="P37" s="3099" t="s">
        <v>36</v>
      </c>
      <c r="Q37" s="1379"/>
      <c r="R37" s="3099" t="s">
        <v>36</v>
      </c>
      <c r="S37" s="3119" t="str">
        <f>IF(O37&amp;Q37="","",O37+Q37)</f>
        <v/>
      </c>
      <c r="T37" s="3099" t="s">
        <v>36</v>
      </c>
      <c r="U37" s="1382" t="s">
        <v>754</v>
      </c>
      <c r="V37" s="1384" t="s">
        <v>415</v>
      </c>
      <c r="W37" s="1385"/>
      <c r="X37" s="1390"/>
      <c r="Y37" s="3100" t="s">
        <v>838</v>
      </c>
      <c r="Z37" s="1367"/>
      <c r="AA37" s="1368"/>
    </row>
    <row r="38" spans="1:27" ht="9.9499999999999993" customHeight="1" x14ac:dyDescent="0.15">
      <c r="A38" s="2970"/>
      <c r="B38" s="1374"/>
      <c r="C38" s="1396"/>
      <c r="D38" s="1398"/>
      <c r="E38" s="1398"/>
      <c r="F38" s="1398"/>
      <c r="G38" s="1398"/>
      <c r="H38" s="1400"/>
      <c r="I38" s="1377"/>
      <c r="J38" s="1403"/>
      <c r="K38" s="1407"/>
      <c r="L38" s="1408"/>
      <c r="M38" s="1408"/>
      <c r="N38" s="1408"/>
      <c r="O38" s="1380"/>
      <c r="P38" s="3094"/>
      <c r="Q38" s="1380"/>
      <c r="R38" s="3094"/>
      <c r="S38" s="3118"/>
      <c r="T38" s="3094"/>
      <c r="U38" s="1383"/>
      <c r="V38" s="1386"/>
      <c r="W38" s="1387"/>
      <c r="X38" s="1391"/>
      <c r="Y38" s="3096"/>
      <c r="Z38" s="1369"/>
      <c r="AA38" s="1370"/>
    </row>
    <row r="39" spans="1:27" ht="9.9499999999999993" customHeight="1" x14ac:dyDescent="0.15">
      <c r="A39" s="2970"/>
      <c r="B39" s="1373"/>
      <c r="C39" s="1375"/>
      <c r="D39" s="1398"/>
      <c r="E39" s="1398"/>
      <c r="F39" s="1398"/>
      <c r="G39" s="1398"/>
      <c r="H39" s="1400"/>
      <c r="I39" s="1377"/>
      <c r="J39" s="1403"/>
      <c r="K39" s="1407"/>
      <c r="L39" s="1408"/>
      <c r="M39" s="1408"/>
      <c r="N39" s="1408"/>
      <c r="O39" s="1380"/>
      <c r="P39" s="3094"/>
      <c r="Q39" s="1380"/>
      <c r="R39" s="3094"/>
      <c r="S39" s="3118"/>
      <c r="T39" s="3094"/>
      <c r="U39" s="1383"/>
      <c r="V39" s="1386"/>
      <c r="W39" s="1387"/>
      <c r="X39" s="1391"/>
      <c r="Y39" s="3095" t="s">
        <v>839</v>
      </c>
      <c r="Z39" s="1369"/>
      <c r="AA39" s="1370"/>
    </row>
    <row r="40" spans="1:27" ht="9.9499999999999993" customHeight="1" x14ac:dyDescent="0.15">
      <c r="A40" s="3101"/>
      <c r="B40" s="1374"/>
      <c r="C40" s="1376"/>
      <c r="D40" s="1423"/>
      <c r="E40" s="1423"/>
      <c r="F40" s="1423"/>
      <c r="G40" s="1423"/>
      <c r="H40" s="1424"/>
      <c r="I40" s="1377"/>
      <c r="J40" s="1425"/>
      <c r="K40" s="1426"/>
      <c r="L40" s="1427"/>
      <c r="M40" s="1427"/>
      <c r="N40" s="1427"/>
      <c r="O40" s="1428"/>
      <c r="P40" s="3102"/>
      <c r="Q40" s="1428"/>
      <c r="R40" s="3102"/>
      <c r="S40" s="3120"/>
      <c r="T40" s="3102"/>
      <c r="U40" s="1429"/>
      <c r="V40" s="1419"/>
      <c r="W40" s="1420"/>
      <c r="X40" s="1430"/>
      <c r="Y40" s="3096"/>
      <c r="Z40" s="1371"/>
      <c r="AA40" s="1372"/>
    </row>
    <row r="41" spans="1:27" ht="9.9499999999999993" customHeight="1" x14ac:dyDescent="0.15">
      <c r="A41" s="3093">
        <v>7</v>
      </c>
      <c r="B41" s="1394"/>
      <c r="C41" s="1395"/>
      <c r="D41" s="1414"/>
      <c r="E41" s="1414"/>
      <c r="F41" s="1414"/>
      <c r="G41" s="1414"/>
      <c r="H41" s="1400"/>
      <c r="I41" s="1416"/>
      <c r="J41" s="1403"/>
      <c r="K41" s="1407"/>
      <c r="L41" s="1408"/>
      <c r="M41" s="1408"/>
      <c r="N41" s="1408"/>
      <c r="O41" s="1380"/>
      <c r="P41" s="3094" t="s">
        <v>36</v>
      </c>
      <c r="Q41" s="1380"/>
      <c r="R41" s="3094" t="s">
        <v>36</v>
      </c>
      <c r="S41" s="3118" t="str">
        <f>IF(O41&amp;Q41="","",O41+Q41)</f>
        <v/>
      </c>
      <c r="T41" s="3094" t="s">
        <v>36</v>
      </c>
      <c r="U41" s="1417" t="s">
        <v>754</v>
      </c>
      <c r="V41" s="1384" t="s">
        <v>415</v>
      </c>
      <c r="W41" s="1385"/>
      <c r="X41" s="1421"/>
      <c r="Y41" s="3095" t="s">
        <v>838</v>
      </c>
      <c r="Z41" s="1367"/>
      <c r="AA41" s="1368"/>
    </row>
    <row r="42" spans="1:27" ht="9.9499999999999993" customHeight="1" x14ac:dyDescent="0.15">
      <c r="A42" s="2970"/>
      <c r="B42" s="1374"/>
      <c r="C42" s="1396"/>
      <c r="D42" s="1398"/>
      <c r="E42" s="1398"/>
      <c r="F42" s="1398"/>
      <c r="G42" s="1398"/>
      <c r="H42" s="1400"/>
      <c r="I42" s="1377"/>
      <c r="J42" s="1403"/>
      <c r="K42" s="1407"/>
      <c r="L42" s="1408"/>
      <c r="M42" s="1408"/>
      <c r="N42" s="1408"/>
      <c r="O42" s="1380"/>
      <c r="P42" s="3094"/>
      <c r="Q42" s="1380"/>
      <c r="R42" s="3094"/>
      <c r="S42" s="3118"/>
      <c r="T42" s="3094"/>
      <c r="U42" s="1383"/>
      <c r="V42" s="1386"/>
      <c r="W42" s="1387"/>
      <c r="X42" s="1391"/>
      <c r="Y42" s="3096"/>
      <c r="Z42" s="1369"/>
      <c r="AA42" s="1370"/>
    </row>
    <row r="43" spans="1:27" ht="9.9499999999999993" customHeight="1" x14ac:dyDescent="0.15">
      <c r="A43" s="2970"/>
      <c r="B43" s="1373"/>
      <c r="C43" s="1375"/>
      <c r="D43" s="1398"/>
      <c r="E43" s="1398"/>
      <c r="F43" s="1398"/>
      <c r="G43" s="1398"/>
      <c r="H43" s="1400"/>
      <c r="I43" s="1377"/>
      <c r="J43" s="1403"/>
      <c r="K43" s="1407"/>
      <c r="L43" s="1408"/>
      <c r="M43" s="1408"/>
      <c r="N43" s="1408"/>
      <c r="O43" s="1380"/>
      <c r="P43" s="3094"/>
      <c r="Q43" s="1380"/>
      <c r="R43" s="3094"/>
      <c r="S43" s="3118"/>
      <c r="T43" s="3094"/>
      <c r="U43" s="1383"/>
      <c r="V43" s="1386"/>
      <c r="W43" s="1387"/>
      <c r="X43" s="1391"/>
      <c r="Y43" s="3100" t="s">
        <v>839</v>
      </c>
      <c r="Z43" s="1369"/>
      <c r="AA43" s="1370"/>
    </row>
    <row r="44" spans="1:27" ht="9.9499999999999993" customHeight="1" x14ac:dyDescent="0.15">
      <c r="A44" s="3097"/>
      <c r="B44" s="1374"/>
      <c r="C44" s="1376"/>
      <c r="D44" s="1415"/>
      <c r="E44" s="1415"/>
      <c r="F44" s="1415"/>
      <c r="G44" s="1415"/>
      <c r="H44" s="1400"/>
      <c r="I44" s="1378"/>
      <c r="J44" s="1403"/>
      <c r="K44" s="1407"/>
      <c r="L44" s="1408"/>
      <c r="M44" s="1408"/>
      <c r="N44" s="1408"/>
      <c r="O44" s="1380"/>
      <c r="P44" s="3094"/>
      <c r="Q44" s="1380"/>
      <c r="R44" s="3094"/>
      <c r="S44" s="3118"/>
      <c r="T44" s="3094"/>
      <c r="U44" s="1418"/>
      <c r="V44" s="1419"/>
      <c r="W44" s="1420"/>
      <c r="X44" s="1422"/>
      <c r="Y44" s="3096"/>
      <c r="Z44" s="1371"/>
      <c r="AA44" s="1372"/>
    </row>
    <row r="45" spans="1:27" ht="9.9499999999999993" customHeight="1" x14ac:dyDescent="0.15">
      <c r="A45" s="3098">
        <v>8</v>
      </c>
      <c r="B45" s="1394"/>
      <c r="C45" s="1395"/>
      <c r="D45" s="1397"/>
      <c r="E45" s="1397"/>
      <c r="F45" s="1397"/>
      <c r="G45" s="1397"/>
      <c r="H45" s="1399"/>
      <c r="I45" s="1402"/>
      <c r="J45" s="1378"/>
      <c r="K45" s="1405"/>
      <c r="L45" s="1406"/>
      <c r="M45" s="1406"/>
      <c r="N45" s="1406"/>
      <c r="O45" s="1379"/>
      <c r="P45" s="3099" t="s">
        <v>36</v>
      </c>
      <c r="Q45" s="1379"/>
      <c r="R45" s="3099" t="s">
        <v>36</v>
      </c>
      <c r="S45" s="3119" t="str">
        <f>IF(O45&amp;Q45="","",O45+Q45)</f>
        <v/>
      </c>
      <c r="T45" s="3099" t="s">
        <v>36</v>
      </c>
      <c r="U45" s="1382" t="s">
        <v>754</v>
      </c>
      <c r="V45" s="1384" t="s">
        <v>415</v>
      </c>
      <c r="W45" s="1385"/>
      <c r="X45" s="1390"/>
      <c r="Y45" s="3095" t="s">
        <v>838</v>
      </c>
      <c r="Z45" s="1367"/>
      <c r="AA45" s="1368"/>
    </row>
    <row r="46" spans="1:27" ht="9.9499999999999993" customHeight="1" x14ac:dyDescent="0.15">
      <c r="A46" s="2970"/>
      <c r="B46" s="1374"/>
      <c r="C46" s="1396"/>
      <c r="D46" s="1398"/>
      <c r="E46" s="1398"/>
      <c r="F46" s="1398"/>
      <c r="G46" s="1398"/>
      <c r="H46" s="1400"/>
      <c r="I46" s="1377"/>
      <c r="J46" s="1403"/>
      <c r="K46" s="1407"/>
      <c r="L46" s="1408"/>
      <c r="M46" s="1408"/>
      <c r="N46" s="1408"/>
      <c r="O46" s="1380"/>
      <c r="P46" s="3094"/>
      <c r="Q46" s="1380"/>
      <c r="R46" s="3094"/>
      <c r="S46" s="3118"/>
      <c r="T46" s="3094"/>
      <c r="U46" s="1383"/>
      <c r="V46" s="1386"/>
      <c r="W46" s="1387"/>
      <c r="X46" s="1391"/>
      <c r="Y46" s="3096"/>
      <c r="Z46" s="1369"/>
      <c r="AA46" s="1370"/>
    </row>
    <row r="47" spans="1:27" ht="9.9499999999999993" customHeight="1" x14ac:dyDescent="0.15">
      <c r="A47" s="2970"/>
      <c r="B47" s="1373"/>
      <c r="C47" s="1375"/>
      <c r="D47" s="1398"/>
      <c r="E47" s="1398"/>
      <c r="F47" s="1398"/>
      <c r="G47" s="1398"/>
      <c r="H47" s="1400"/>
      <c r="I47" s="1377"/>
      <c r="J47" s="1403"/>
      <c r="K47" s="1407"/>
      <c r="L47" s="1408"/>
      <c r="M47" s="1408"/>
      <c r="N47" s="1408"/>
      <c r="O47" s="1380"/>
      <c r="P47" s="3094"/>
      <c r="Q47" s="1380"/>
      <c r="R47" s="3094"/>
      <c r="S47" s="3118"/>
      <c r="T47" s="3094"/>
      <c r="U47" s="1383"/>
      <c r="V47" s="1386"/>
      <c r="W47" s="1387"/>
      <c r="X47" s="1391"/>
      <c r="Y47" s="3095" t="s">
        <v>839</v>
      </c>
      <c r="Z47" s="1369"/>
      <c r="AA47" s="1370"/>
    </row>
    <row r="48" spans="1:27" ht="9.9499999999999993" customHeight="1" x14ac:dyDescent="0.15">
      <c r="A48" s="2970"/>
      <c r="B48" s="1411"/>
      <c r="C48" s="1412"/>
      <c r="D48" s="1398"/>
      <c r="E48" s="1398"/>
      <c r="F48" s="1398"/>
      <c r="G48" s="1398"/>
      <c r="H48" s="1401"/>
      <c r="I48" s="1413"/>
      <c r="J48" s="1404"/>
      <c r="K48" s="1409"/>
      <c r="L48" s="1410"/>
      <c r="M48" s="1410"/>
      <c r="N48" s="1410"/>
      <c r="O48" s="1381"/>
      <c r="P48" s="3103"/>
      <c r="Q48" s="1381"/>
      <c r="R48" s="3103"/>
      <c r="S48" s="3121"/>
      <c r="T48" s="3103"/>
      <c r="U48" s="1383"/>
      <c r="V48" s="1388"/>
      <c r="W48" s="1389"/>
      <c r="X48" s="1391"/>
      <c r="Y48" s="3095"/>
      <c r="Z48" s="1392"/>
      <c r="AA48" s="1393"/>
    </row>
    <row r="49" spans="1:27" ht="14.1" customHeight="1" x14ac:dyDescent="0.15">
      <c r="A49" s="3104" t="s">
        <v>418</v>
      </c>
      <c r="B49" s="3105" t="s">
        <v>1035</v>
      </c>
      <c r="C49" s="3105"/>
      <c r="D49" s="3105"/>
      <c r="E49" s="3105"/>
      <c r="F49" s="3105"/>
      <c r="G49" s="3105"/>
      <c r="H49" s="3105"/>
      <c r="I49" s="3105"/>
      <c r="J49" s="3105"/>
      <c r="K49" s="3105"/>
      <c r="L49" s="3105"/>
      <c r="M49" s="3105"/>
      <c r="N49" s="3105"/>
      <c r="O49" s="3105"/>
      <c r="P49" s="3105"/>
      <c r="Q49" s="3105"/>
      <c r="R49" s="3105"/>
      <c r="S49" s="3105"/>
      <c r="T49" s="3105"/>
      <c r="U49" s="3105"/>
      <c r="V49" s="3105"/>
      <c r="W49" s="3105"/>
      <c r="X49" s="3105"/>
      <c r="Y49" s="3105"/>
      <c r="Z49" s="3105"/>
      <c r="AA49" s="3105"/>
    </row>
    <row r="50" spans="1:27" ht="14.1" customHeight="1" x14ac:dyDescent="0.15">
      <c r="A50" s="3104"/>
      <c r="B50" s="3106" t="s">
        <v>442</v>
      </c>
      <c r="C50" s="3106"/>
      <c r="D50" s="3106"/>
      <c r="E50" s="3106"/>
      <c r="F50" s="3106"/>
      <c r="G50" s="3106"/>
      <c r="H50" s="3106"/>
      <c r="I50" s="3106"/>
      <c r="J50" s="3106"/>
      <c r="K50" s="3106"/>
      <c r="L50" s="3106"/>
      <c r="M50" s="3106"/>
      <c r="N50" s="3106"/>
      <c r="O50" s="3106"/>
      <c r="P50" s="3106"/>
      <c r="Q50" s="3106"/>
      <c r="R50" s="3106"/>
      <c r="S50" s="3106"/>
      <c r="T50" s="3106"/>
      <c r="U50" s="3106"/>
      <c r="V50" s="3106"/>
      <c r="W50" s="3106"/>
      <c r="X50" s="3106"/>
      <c r="Y50" s="3106"/>
      <c r="Z50" s="3106"/>
      <c r="AA50" s="3106"/>
    </row>
    <row r="51" spans="1:27" ht="14.1" customHeight="1" x14ac:dyDescent="0.15">
      <c r="A51" s="3104"/>
      <c r="B51" s="3107" t="s">
        <v>419</v>
      </c>
      <c r="C51" s="3107"/>
      <c r="D51" s="3107"/>
      <c r="E51" s="3107"/>
      <c r="F51" s="3107"/>
      <c r="G51" s="3107"/>
      <c r="H51" s="3107"/>
      <c r="I51" s="3107"/>
      <c r="J51" s="3107"/>
      <c r="K51" s="3107"/>
      <c r="L51" s="3107"/>
      <c r="M51" s="3107"/>
      <c r="N51" s="3107"/>
      <c r="O51" s="3107"/>
      <c r="P51" s="3107"/>
      <c r="Q51" s="3107"/>
      <c r="R51" s="3107"/>
      <c r="S51" s="3107"/>
      <c r="T51" s="3107"/>
      <c r="U51" s="3107"/>
      <c r="V51" s="3107"/>
      <c r="W51" s="3107"/>
      <c r="X51" s="3107"/>
      <c r="Y51" s="3107"/>
      <c r="Z51" s="3107"/>
      <c r="AA51" s="3107"/>
    </row>
    <row r="52" spans="1:27" ht="14.1" customHeight="1" x14ac:dyDescent="0.15">
      <c r="A52" s="3104"/>
      <c r="B52" s="3108" t="s">
        <v>967</v>
      </c>
      <c r="C52" s="3108"/>
      <c r="D52" s="3108"/>
      <c r="E52" s="3108"/>
      <c r="F52" s="3108"/>
      <c r="G52" s="3108"/>
      <c r="H52" s="3108"/>
      <c r="I52" s="3108"/>
      <c r="J52" s="3108"/>
      <c r="K52" s="3108"/>
      <c r="L52" s="3108"/>
      <c r="M52" s="3108"/>
      <c r="N52" s="3108"/>
      <c r="O52" s="3108"/>
      <c r="P52" s="3108"/>
      <c r="Q52" s="3108"/>
      <c r="R52" s="3108"/>
      <c r="S52" s="3108"/>
      <c r="T52" s="3108"/>
      <c r="U52" s="3108"/>
      <c r="V52" s="3108"/>
      <c r="W52" s="3108"/>
      <c r="X52" s="3108"/>
      <c r="Y52" s="3108"/>
      <c r="Z52" s="3108"/>
      <c r="AA52" s="3108"/>
    </row>
    <row r="53" spans="1:27" ht="14.1" customHeight="1" x14ac:dyDescent="0.15">
      <c r="A53" s="3109"/>
      <c r="B53" s="3110" t="s">
        <v>824</v>
      </c>
      <c r="C53" s="3110"/>
      <c r="D53" s="3110"/>
      <c r="E53" s="3110"/>
      <c r="F53" s="3110"/>
      <c r="G53" s="3110"/>
      <c r="H53" s="3110"/>
      <c r="I53" s="3110"/>
      <c r="J53" s="3110"/>
      <c r="K53" s="3110"/>
      <c r="L53" s="3110"/>
      <c r="M53" s="3110"/>
      <c r="N53" s="3110"/>
      <c r="O53" s="3110"/>
      <c r="P53" s="3110"/>
      <c r="Q53" s="3110"/>
      <c r="R53" s="3110"/>
      <c r="S53" s="3110"/>
      <c r="T53" s="3110"/>
      <c r="U53" s="3110"/>
      <c r="V53" s="3110"/>
      <c r="W53" s="3110"/>
      <c r="X53" s="3110"/>
      <c r="Y53" s="3110"/>
      <c r="Z53" s="3110"/>
      <c r="AA53" s="3110"/>
    </row>
    <row r="54" spans="1:27" ht="14.1" customHeight="1" x14ac:dyDescent="0.15">
      <c r="A54" s="2961" t="s">
        <v>648</v>
      </c>
      <c r="B54" s="2962"/>
      <c r="C54" s="2962"/>
      <c r="D54" s="2962"/>
      <c r="E54" s="2962"/>
      <c r="F54" s="2962"/>
      <c r="G54" s="2962"/>
      <c r="H54" s="2962"/>
      <c r="I54" s="2962"/>
      <c r="J54" s="2962"/>
      <c r="K54" s="2962"/>
      <c r="L54" s="2962"/>
      <c r="M54" s="2962"/>
      <c r="N54" s="2962"/>
      <c r="O54" s="2962"/>
      <c r="P54" s="2962"/>
      <c r="Q54" s="2962"/>
      <c r="R54" s="2962"/>
      <c r="S54" s="2962"/>
      <c r="T54" s="2962"/>
      <c r="U54" s="2962"/>
      <c r="V54" s="2962"/>
      <c r="W54" s="2962"/>
      <c r="X54" s="2962"/>
      <c r="Y54" s="2962"/>
      <c r="Z54" s="2962"/>
      <c r="AA54" s="2962"/>
    </row>
    <row r="55" spans="1:27" ht="18" customHeight="1" x14ac:dyDescent="0.15">
      <c r="A55" s="2964" t="s">
        <v>969</v>
      </c>
      <c r="B55" s="2965"/>
      <c r="C55" s="2965"/>
      <c r="D55" s="2965"/>
      <c r="E55" s="2965"/>
      <c r="F55" s="2965"/>
      <c r="G55" s="2965"/>
      <c r="H55" s="2965"/>
      <c r="I55" s="2965"/>
      <c r="J55" s="2965"/>
      <c r="K55" s="2965"/>
      <c r="L55" s="2965"/>
      <c r="M55" s="2965"/>
      <c r="N55" s="2965"/>
      <c r="O55" s="2965"/>
      <c r="P55" s="2965"/>
      <c r="Q55" s="2965"/>
      <c r="R55" s="2965"/>
      <c r="S55" s="2965"/>
      <c r="T55" s="2965"/>
      <c r="U55" s="2965"/>
      <c r="V55" s="2965"/>
      <c r="W55" s="2965"/>
      <c r="X55" s="2965"/>
      <c r="Y55" s="2965"/>
      <c r="Z55" s="2965"/>
      <c r="AA55" s="2966" t="s">
        <v>890</v>
      </c>
    </row>
    <row r="56" spans="1:27" ht="12" customHeight="1" x14ac:dyDescent="0.15">
      <c r="A56" s="2967" t="s">
        <v>399</v>
      </c>
      <c r="B56" s="2968" t="s">
        <v>400</v>
      </c>
      <c r="C56" s="2969"/>
      <c r="D56" s="2970" t="s">
        <v>401</v>
      </c>
      <c r="E56" s="2970"/>
      <c r="F56" s="2970"/>
      <c r="G56" s="2970"/>
      <c r="H56" s="2967" t="s">
        <v>402</v>
      </c>
      <c r="I56" s="2971" t="s">
        <v>403</v>
      </c>
      <c r="J56" s="2972" t="s">
        <v>840</v>
      </c>
      <c r="K56" s="2973" t="s">
        <v>404</v>
      </c>
      <c r="L56" s="2974"/>
      <c r="M56" s="2974"/>
      <c r="N56" s="2974"/>
      <c r="O56" s="2974"/>
      <c r="P56" s="2974"/>
      <c r="Q56" s="2974"/>
      <c r="R56" s="2974"/>
      <c r="S56" s="2974"/>
      <c r="T56" s="2975"/>
      <c r="U56" s="2976" t="s">
        <v>1033</v>
      </c>
      <c r="V56" s="2977"/>
      <c r="W56" s="2977"/>
      <c r="X56" s="2978"/>
      <c r="Y56" s="2979" t="s">
        <v>837</v>
      </c>
      <c r="Z56" s="2980" t="s">
        <v>405</v>
      </c>
      <c r="AA56" s="2981"/>
    </row>
    <row r="57" spans="1:27" ht="13.5" customHeight="1" x14ac:dyDescent="0.15">
      <c r="A57" s="2967"/>
      <c r="B57" s="2982"/>
      <c r="C57" s="2983"/>
      <c r="D57" s="2970"/>
      <c r="E57" s="2970"/>
      <c r="F57" s="2970"/>
      <c r="G57" s="2970"/>
      <c r="H57" s="2967"/>
      <c r="I57" s="2970"/>
      <c r="J57" s="2972"/>
      <c r="K57" s="2984" t="s">
        <v>406</v>
      </c>
      <c r="L57" s="2985"/>
      <c r="M57" s="2985"/>
      <c r="N57" s="2985"/>
      <c r="O57" s="2985"/>
      <c r="P57" s="2986"/>
      <c r="Q57" s="2987" t="s">
        <v>407</v>
      </c>
      <c r="R57" s="2988"/>
      <c r="S57" s="2987" t="s">
        <v>408</v>
      </c>
      <c r="T57" s="2988"/>
      <c r="U57" s="2989"/>
      <c r="V57" s="2990"/>
      <c r="W57" s="2990"/>
      <c r="X57" s="2991"/>
      <c r="Y57" s="2992"/>
      <c r="Z57" s="2993"/>
      <c r="AA57" s="2994"/>
    </row>
    <row r="58" spans="1:27" ht="11.25" customHeight="1" x14ac:dyDescent="0.15">
      <c r="A58" s="2967"/>
      <c r="B58" s="2995" t="s">
        <v>832</v>
      </c>
      <c r="C58" s="2996" t="s">
        <v>836</v>
      </c>
      <c r="D58" s="2970"/>
      <c r="E58" s="2970"/>
      <c r="F58" s="2970"/>
      <c r="G58" s="2970"/>
      <c r="H58" s="2967"/>
      <c r="I58" s="2971" t="s">
        <v>835</v>
      </c>
      <c r="J58" s="2972"/>
      <c r="K58" s="2987" t="s">
        <v>409</v>
      </c>
      <c r="L58" s="2997"/>
      <c r="M58" s="2997"/>
      <c r="N58" s="2988"/>
      <c r="O58" s="2987" t="s">
        <v>410</v>
      </c>
      <c r="P58" s="2988"/>
      <c r="Q58" s="2998"/>
      <c r="R58" s="2999"/>
      <c r="S58" s="2998"/>
      <c r="T58" s="2999"/>
      <c r="U58" s="3000" t="s">
        <v>1016</v>
      </c>
      <c r="V58" s="3001" t="s">
        <v>1017</v>
      </c>
      <c r="W58" s="3002"/>
      <c r="X58" s="3000"/>
      <c r="Y58" s="2992"/>
      <c r="Z58" s="3003" t="s">
        <v>841</v>
      </c>
      <c r="AA58" s="3004"/>
    </row>
    <row r="59" spans="1:27" ht="11.25" customHeight="1" x14ac:dyDescent="0.15">
      <c r="A59" s="2967"/>
      <c r="B59" s="3008"/>
      <c r="C59" s="3009"/>
      <c r="D59" s="2970"/>
      <c r="E59" s="2970"/>
      <c r="F59" s="2970"/>
      <c r="G59" s="2970"/>
      <c r="H59" s="2967"/>
      <c r="I59" s="2971"/>
      <c r="J59" s="2972"/>
      <c r="K59" s="2998"/>
      <c r="L59" s="3010"/>
      <c r="M59" s="3010"/>
      <c r="N59" s="2999"/>
      <c r="O59" s="2998"/>
      <c r="P59" s="2999"/>
      <c r="Q59" s="2998"/>
      <c r="R59" s="2999"/>
      <c r="S59" s="2998"/>
      <c r="T59" s="2999"/>
      <c r="U59" s="3011"/>
      <c r="V59" s="3012"/>
      <c r="W59" s="3013"/>
      <c r="X59" s="3011"/>
      <c r="Y59" s="2992"/>
      <c r="Z59" s="3003" t="s">
        <v>842</v>
      </c>
      <c r="AA59" s="3004"/>
    </row>
    <row r="60" spans="1:27" ht="11.25" customHeight="1" x14ac:dyDescent="0.15">
      <c r="A60" s="2967"/>
      <c r="B60" s="3008"/>
      <c r="C60" s="3009"/>
      <c r="D60" s="2970"/>
      <c r="E60" s="2970"/>
      <c r="F60" s="2970"/>
      <c r="G60" s="2970"/>
      <c r="H60" s="2967"/>
      <c r="I60" s="2970"/>
      <c r="J60" s="2972"/>
      <c r="K60" s="2998"/>
      <c r="L60" s="3010"/>
      <c r="M60" s="3010"/>
      <c r="N60" s="2999"/>
      <c r="O60" s="2998"/>
      <c r="P60" s="2999"/>
      <c r="Q60" s="2998"/>
      <c r="R60" s="2999"/>
      <c r="S60" s="2998"/>
      <c r="T60" s="2999"/>
      <c r="U60" s="3011"/>
      <c r="V60" s="3012"/>
      <c r="W60" s="3013"/>
      <c r="X60" s="3011"/>
      <c r="Y60" s="2992"/>
      <c r="Z60" s="3003" t="s">
        <v>881</v>
      </c>
      <c r="AA60" s="3004"/>
    </row>
    <row r="61" spans="1:27" ht="9.9499999999999993" customHeight="1" x14ac:dyDescent="0.15">
      <c r="A61" s="2967"/>
      <c r="B61" s="3014"/>
      <c r="C61" s="3015"/>
      <c r="D61" s="2970"/>
      <c r="E61" s="2970"/>
      <c r="F61" s="2970"/>
      <c r="G61" s="2970"/>
      <c r="H61" s="2967"/>
      <c r="I61" s="2970"/>
      <c r="J61" s="2972"/>
      <c r="K61" s="3016"/>
      <c r="L61" s="3017"/>
      <c r="M61" s="3017"/>
      <c r="N61" s="3018"/>
      <c r="O61" s="3016"/>
      <c r="P61" s="3018"/>
      <c r="Q61" s="3016"/>
      <c r="R61" s="3018"/>
      <c r="S61" s="3016"/>
      <c r="T61" s="3018"/>
      <c r="U61" s="3019"/>
      <c r="V61" s="3020"/>
      <c r="W61" s="3021"/>
      <c r="X61" s="3019"/>
      <c r="Y61" s="3022"/>
      <c r="Z61" s="3023" t="s">
        <v>880</v>
      </c>
      <c r="AA61" s="3024"/>
    </row>
    <row r="62" spans="1:27" ht="9.9499999999999993" customHeight="1" x14ac:dyDescent="0.15">
      <c r="A62" s="3093">
        <v>9</v>
      </c>
      <c r="B62" s="1394"/>
      <c r="C62" s="1395"/>
      <c r="D62" s="1398"/>
      <c r="E62" s="1398"/>
      <c r="F62" s="1398"/>
      <c r="G62" s="1398"/>
      <c r="H62" s="1436"/>
      <c r="I62" s="1437"/>
      <c r="J62" s="1438"/>
      <c r="K62" s="1439"/>
      <c r="L62" s="1440"/>
      <c r="M62" s="1440"/>
      <c r="N62" s="1440"/>
      <c r="O62" s="1441"/>
      <c r="P62" s="3111" t="s">
        <v>36</v>
      </c>
      <c r="Q62" s="1441"/>
      <c r="R62" s="3111" t="s">
        <v>36</v>
      </c>
      <c r="S62" s="3122" t="str">
        <f>IF(O62&amp;Q62="","",O62+Q62)</f>
        <v/>
      </c>
      <c r="T62" s="3111" t="s">
        <v>36</v>
      </c>
      <c r="U62" s="1383" t="s">
        <v>754</v>
      </c>
      <c r="V62" s="1432" t="s">
        <v>415</v>
      </c>
      <c r="W62" s="1433"/>
      <c r="X62" s="1391"/>
      <c r="Y62" s="3112" t="s">
        <v>838</v>
      </c>
      <c r="Z62" s="1434"/>
      <c r="AA62" s="1435"/>
    </row>
    <row r="63" spans="1:27" ht="9.9499999999999993" customHeight="1" x14ac:dyDescent="0.15">
      <c r="A63" s="2970"/>
      <c r="B63" s="1374"/>
      <c r="C63" s="1396"/>
      <c r="D63" s="1398"/>
      <c r="E63" s="1398"/>
      <c r="F63" s="1398"/>
      <c r="G63" s="1398"/>
      <c r="H63" s="1400"/>
      <c r="I63" s="1377"/>
      <c r="J63" s="1403"/>
      <c r="K63" s="1407"/>
      <c r="L63" s="1408"/>
      <c r="M63" s="1408"/>
      <c r="N63" s="1408"/>
      <c r="O63" s="1380"/>
      <c r="P63" s="3094"/>
      <c r="Q63" s="1380"/>
      <c r="R63" s="3094"/>
      <c r="S63" s="3118"/>
      <c r="T63" s="3094"/>
      <c r="U63" s="1383"/>
      <c r="V63" s="1386"/>
      <c r="W63" s="1387"/>
      <c r="X63" s="1391"/>
      <c r="Y63" s="3096"/>
      <c r="Z63" s="1369"/>
      <c r="AA63" s="1370"/>
    </row>
    <row r="64" spans="1:27" ht="9.9499999999999993" customHeight="1" x14ac:dyDescent="0.15">
      <c r="A64" s="2970"/>
      <c r="B64" s="1373"/>
      <c r="C64" s="1375"/>
      <c r="D64" s="1398"/>
      <c r="E64" s="1398"/>
      <c r="F64" s="1398"/>
      <c r="G64" s="1398"/>
      <c r="H64" s="1400"/>
      <c r="I64" s="1377"/>
      <c r="J64" s="1403"/>
      <c r="K64" s="1407"/>
      <c r="L64" s="1408"/>
      <c r="M64" s="1408"/>
      <c r="N64" s="1408"/>
      <c r="O64" s="1380"/>
      <c r="P64" s="3094"/>
      <c r="Q64" s="1380"/>
      <c r="R64" s="3094"/>
      <c r="S64" s="3118"/>
      <c r="T64" s="3094"/>
      <c r="U64" s="1383"/>
      <c r="V64" s="1386"/>
      <c r="W64" s="1387"/>
      <c r="X64" s="1391"/>
      <c r="Y64" s="3095" t="s">
        <v>839</v>
      </c>
      <c r="Z64" s="1369"/>
      <c r="AA64" s="1370"/>
    </row>
    <row r="65" spans="1:27" ht="9.9499999999999993" customHeight="1" x14ac:dyDescent="0.15">
      <c r="A65" s="3097"/>
      <c r="B65" s="1374"/>
      <c r="C65" s="1376"/>
      <c r="D65" s="1423"/>
      <c r="E65" s="1423"/>
      <c r="F65" s="1423"/>
      <c r="G65" s="1423"/>
      <c r="H65" s="1424"/>
      <c r="I65" s="1377"/>
      <c r="J65" s="1425"/>
      <c r="K65" s="1426"/>
      <c r="L65" s="1427"/>
      <c r="M65" s="1427"/>
      <c r="N65" s="1427"/>
      <c r="O65" s="1428"/>
      <c r="P65" s="3102"/>
      <c r="Q65" s="1428"/>
      <c r="R65" s="3102"/>
      <c r="S65" s="3120"/>
      <c r="T65" s="3102"/>
      <c r="U65" s="1429"/>
      <c r="V65" s="1419"/>
      <c r="W65" s="1420"/>
      <c r="X65" s="1430"/>
      <c r="Y65" s="3096"/>
      <c r="Z65" s="1371"/>
      <c r="AA65" s="1372"/>
    </row>
    <row r="66" spans="1:27" ht="9.9499999999999993" customHeight="1" x14ac:dyDescent="0.15">
      <c r="A66" s="3098">
        <v>10</v>
      </c>
      <c r="B66" s="1394"/>
      <c r="C66" s="1395"/>
      <c r="D66" s="1397"/>
      <c r="E66" s="1397"/>
      <c r="F66" s="1397"/>
      <c r="G66" s="1397"/>
      <c r="H66" s="1399"/>
      <c r="I66" s="1402"/>
      <c r="J66" s="1378"/>
      <c r="K66" s="1405"/>
      <c r="L66" s="1406"/>
      <c r="M66" s="1406"/>
      <c r="N66" s="1406"/>
      <c r="O66" s="1379"/>
      <c r="P66" s="3099" t="s">
        <v>36</v>
      </c>
      <c r="Q66" s="1379"/>
      <c r="R66" s="3099" t="s">
        <v>36</v>
      </c>
      <c r="S66" s="3119" t="str">
        <f>IF(O66&amp;Q66="","",O66+Q66)</f>
        <v/>
      </c>
      <c r="T66" s="3099" t="s">
        <v>36</v>
      </c>
      <c r="U66" s="1382" t="s">
        <v>754</v>
      </c>
      <c r="V66" s="1384" t="s">
        <v>415</v>
      </c>
      <c r="W66" s="1385"/>
      <c r="X66" s="1390"/>
      <c r="Y66" s="3100" t="s">
        <v>838</v>
      </c>
      <c r="Z66" s="1367"/>
      <c r="AA66" s="1368"/>
    </row>
    <row r="67" spans="1:27" ht="9.9499999999999993" customHeight="1" x14ac:dyDescent="0.15">
      <c r="A67" s="2970"/>
      <c r="B67" s="1374"/>
      <c r="C67" s="1396"/>
      <c r="D67" s="1398"/>
      <c r="E67" s="1398"/>
      <c r="F67" s="1398"/>
      <c r="G67" s="1398"/>
      <c r="H67" s="1400"/>
      <c r="I67" s="1377"/>
      <c r="J67" s="1403"/>
      <c r="K67" s="1407"/>
      <c r="L67" s="1408"/>
      <c r="M67" s="1408"/>
      <c r="N67" s="1408"/>
      <c r="O67" s="1380"/>
      <c r="P67" s="3094"/>
      <c r="Q67" s="1380"/>
      <c r="R67" s="3094"/>
      <c r="S67" s="3118"/>
      <c r="T67" s="3094"/>
      <c r="U67" s="1383"/>
      <c r="V67" s="1386"/>
      <c r="W67" s="1387"/>
      <c r="X67" s="1391"/>
      <c r="Y67" s="3096"/>
      <c r="Z67" s="1369"/>
      <c r="AA67" s="1370"/>
    </row>
    <row r="68" spans="1:27" ht="9.9499999999999993" customHeight="1" x14ac:dyDescent="0.15">
      <c r="A68" s="2970"/>
      <c r="B68" s="1373"/>
      <c r="C68" s="1375"/>
      <c r="D68" s="1398"/>
      <c r="E68" s="1398"/>
      <c r="F68" s="1398"/>
      <c r="G68" s="1398"/>
      <c r="H68" s="1400"/>
      <c r="I68" s="1377"/>
      <c r="J68" s="1403"/>
      <c r="K68" s="1407"/>
      <c r="L68" s="1408"/>
      <c r="M68" s="1408"/>
      <c r="N68" s="1408"/>
      <c r="O68" s="1380"/>
      <c r="P68" s="3094"/>
      <c r="Q68" s="1380"/>
      <c r="R68" s="3094"/>
      <c r="S68" s="3118"/>
      <c r="T68" s="3094"/>
      <c r="U68" s="1383"/>
      <c r="V68" s="1386"/>
      <c r="W68" s="1387"/>
      <c r="X68" s="1391"/>
      <c r="Y68" s="3095" t="s">
        <v>839</v>
      </c>
      <c r="Z68" s="1369"/>
      <c r="AA68" s="1370"/>
    </row>
    <row r="69" spans="1:27" ht="9.9499999999999993" customHeight="1" x14ac:dyDescent="0.15">
      <c r="A69" s="3101"/>
      <c r="B69" s="1374"/>
      <c r="C69" s="1376"/>
      <c r="D69" s="1423"/>
      <c r="E69" s="1423"/>
      <c r="F69" s="1423"/>
      <c r="G69" s="1423"/>
      <c r="H69" s="1424"/>
      <c r="I69" s="1377"/>
      <c r="J69" s="1425"/>
      <c r="K69" s="1426"/>
      <c r="L69" s="1427"/>
      <c r="M69" s="1427"/>
      <c r="N69" s="1427"/>
      <c r="O69" s="1428"/>
      <c r="P69" s="3102"/>
      <c r="Q69" s="1428"/>
      <c r="R69" s="3102"/>
      <c r="S69" s="3120"/>
      <c r="T69" s="3102"/>
      <c r="U69" s="1429"/>
      <c r="V69" s="1419"/>
      <c r="W69" s="1420"/>
      <c r="X69" s="1430"/>
      <c r="Y69" s="3096"/>
      <c r="Z69" s="1371"/>
      <c r="AA69" s="1372"/>
    </row>
    <row r="70" spans="1:27" ht="9.9499999999999993" customHeight="1" x14ac:dyDescent="0.15">
      <c r="A70" s="3098">
        <v>11</v>
      </c>
      <c r="B70" s="1373"/>
      <c r="C70" s="1431"/>
      <c r="D70" s="1414"/>
      <c r="E70" s="1414"/>
      <c r="F70" s="1414"/>
      <c r="G70" s="1414"/>
      <c r="H70" s="1400"/>
      <c r="I70" s="1416"/>
      <c r="J70" s="1403"/>
      <c r="K70" s="1407"/>
      <c r="L70" s="1408"/>
      <c r="M70" s="1408"/>
      <c r="N70" s="1408"/>
      <c r="O70" s="1380"/>
      <c r="P70" s="3094" t="s">
        <v>36</v>
      </c>
      <c r="Q70" s="1380"/>
      <c r="R70" s="3094" t="s">
        <v>36</v>
      </c>
      <c r="S70" s="3118" t="str">
        <f>IF(O70&amp;Q70="","",O70+Q70)</f>
        <v/>
      </c>
      <c r="T70" s="3094" t="s">
        <v>36</v>
      </c>
      <c r="U70" s="1417" t="s">
        <v>754</v>
      </c>
      <c r="V70" s="1386" t="s">
        <v>415</v>
      </c>
      <c r="W70" s="1387"/>
      <c r="X70" s="1421"/>
      <c r="Y70" s="3095" t="s">
        <v>838</v>
      </c>
      <c r="Z70" s="1369"/>
      <c r="AA70" s="1370"/>
    </row>
    <row r="71" spans="1:27" ht="9.9499999999999993" customHeight="1" x14ac:dyDescent="0.15">
      <c r="A71" s="2970"/>
      <c r="B71" s="1374"/>
      <c r="C71" s="1396"/>
      <c r="D71" s="1398"/>
      <c r="E71" s="1398"/>
      <c r="F71" s="1398"/>
      <c r="G71" s="1398"/>
      <c r="H71" s="1400"/>
      <c r="I71" s="1377"/>
      <c r="J71" s="1403"/>
      <c r="K71" s="1407"/>
      <c r="L71" s="1408"/>
      <c r="M71" s="1408"/>
      <c r="N71" s="1408"/>
      <c r="O71" s="1380"/>
      <c r="P71" s="3094"/>
      <c r="Q71" s="1380"/>
      <c r="R71" s="3094"/>
      <c r="S71" s="3118"/>
      <c r="T71" s="3094"/>
      <c r="U71" s="1383"/>
      <c r="V71" s="1386"/>
      <c r="W71" s="1387"/>
      <c r="X71" s="1391"/>
      <c r="Y71" s="3096"/>
      <c r="Z71" s="1369"/>
      <c r="AA71" s="1370"/>
    </row>
    <row r="72" spans="1:27" ht="9.9499999999999993" customHeight="1" x14ac:dyDescent="0.15">
      <c r="A72" s="2970"/>
      <c r="B72" s="1373"/>
      <c r="C72" s="1375"/>
      <c r="D72" s="1398"/>
      <c r="E72" s="1398"/>
      <c r="F72" s="1398"/>
      <c r="G72" s="1398"/>
      <c r="H72" s="1400"/>
      <c r="I72" s="1377"/>
      <c r="J72" s="1403"/>
      <c r="K72" s="1407"/>
      <c r="L72" s="1408"/>
      <c r="M72" s="1408"/>
      <c r="N72" s="1408"/>
      <c r="O72" s="1380"/>
      <c r="P72" s="3094"/>
      <c r="Q72" s="1380"/>
      <c r="R72" s="3094"/>
      <c r="S72" s="3118"/>
      <c r="T72" s="3094"/>
      <c r="U72" s="1383"/>
      <c r="V72" s="1386"/>
      <c r="W72" s="1387"/>
      <c r="X72" s="1391"/>
      <c r="Y72" s="3095" t="s">
        <v>839</v>
      </c>
      <c r="Z72" s="1369"/>
      <c r="AA72" s="1370"/>
    </row>
    <row r="73" spans="1:27" ht="9.9499999999999993" customHeight="1" x14ac:dyDescent="0.15">
      <c r="A73" s="3101"/>
      <c r="B73" s="1374"/>
      <c r="C73" s="1376"/>
      <c r="D73" s="1415"/>
      <c r="E73" s="1415"/>
      <c r="F73" s="1415"/>
      <c r="G73" s="1415"/>
      <c r="H73" s="1400"/>
      <c r="I73" s="1378"/>
      <c r="J73" s="1403"/>
      <c r="K73" s="1407"/>
      <c r="L73" s="1408"/>
      <c r="M73" s="1408"/>
      <c r="N73" s="1408"/>
      <c r="O73" s="1380"/>
      <c r="P73" s="3094"/>
      <c r="Q73" s="1380"/>
      <c r="R73" s="3094"/>
      <c r="S73" s="3118"/>
      <c r="T73" s="3094"/>
      <c r="U73" s="1418"/>
      <c r="V73" s="1419"/>
      <c r="W73" s="1420"/>
      <c r="X73" s="1422"/>
      <c r="Y73" s="3095"/>
      <c r="Z73" s="1371"/>
      <c r="AA73" s="1372"/>
    </row>
    <row r="74" spans="1:27" ht="9.9499999999999993" customHeight="1" x14ac:dyDescent="0.15">
      <c r="A74" s="3098">
        <v>12</v>
      </c>
      <c r="B74" s="1394"/>
      <c r="C74" s="1395"/>
      <c r="D74" s="1397"/>
      <c r="E74" s="1397"/>
      <c r="F74" s="1397"/>
      <c r="G74" s="1397"/>
      <c r="H74" s="1399"/>
      <c r="I74" s="1402"/>
      <c r="J74" s="1378"/>
      <c r="K74" s="1405"/>
      <c r="L74" s="1406"/>
      <c r="M74" s="1406"/>
      <c r="N74" s="1406"/>
      <c r="O74" s="1379"/>
      <c r="P74" s="3099" t="s">
        <v>36</v>
      </c>
      <c r="Q74" s="1379"/>
      <c r="R74" s="3099" t="s">
        <v>36</v>
      </c>
      <c r="S74" s="3119" t="str">
        <f>IF(O74&amp;Q74="","",O74+Q74)</f>
        <v/>
      </c>
      <c r="T74" s="3099" t="s">
        <v>36</v>
      </c>
      <c r="U74" s="1382" t="s">
        <v>754</v>
      </c>
      <c r="V74" s="1384" t="s">
        <v>415</v>
      </c>
      <c r="W74" s="1385"/>
      <c r="X74" s="1390"/>
      <c r="Y74" s="3100" t="s">
        <v>838</v>
      </c>
      <c r="Z74" s="1367"/>
      <c r="AA74" s="1368"/>
    </row>
    <row r="75" spans="1:27" ht="9.9499999999999993" customHeight="1" x14ac:dyDescent="0.15">
      <c r="A75" s="2970"/>
      <c r="B75" s="1374"/>
      <c r="C75" s="1396"/>
      <c r="D75" s="1398"/>
      <c r="E75" s="1398"/>
      <c r="F75" s="1398"/>
      <c r="G75" s="1398"/>
      <c r="H75" s="1400"/>
      <c r="I75" s="1377"/>
      <c r="J75" s="1403"/>
      <c r="K75" s="1407"/>
      <c r="L75" s="1408"/>
      <c r="M75" s="1408"/>
      <c r="N75" s="1408"/>
      <c r="O75" s="1380"/>
      <c r="P75" s="3094"/>
      <c r="Q75" s="1380"/>
      <c r="R75" s="3094"/>
      <c r="S75" s="3118"/>
      <c r="T75" s="3094"/>
      <c r="U75" s="1383"/>
      <c r="V75" s="1386"/>
      <c r="W75" s="1387"/>
      <c r="X75" s="1391"/>
      <c r="Y75" s="3096"/>
      <c r="Z75" s="1369"/>
      <c r="AA75" s="1370"/>
    </row>
    <row r="76" spans="1:27" ht="9.9499999999999993" customHeight="1" x14ac:dyDescent="0.15">
      <c r="A76" s="2970"/>
      <c r="B76" s="1373"/>
      <c r="C76" s="1375"/>
      <c r="D76" s="1398"/>
      <c r="E76" s="1398"/>
      <c r="F76" s="1398"/>
      <c r="G76" s="1398"/>
      <c r="H76" s="1400"/>
      <c r="I76" s="1377"/>
      <c r="J76" s="1403"/>
      <c r="K76" s="1407"/>
      <c r="L76" s="1408"/>
      <c r="M76" s="1408"/>
      <c r="N76" s="1408"/>
      <c r="O76" s="1380"/>
      <c r="P76" s="3094"/>
      <c r="Q76" s="1380"/>
      <c r="R76" s="3094"/>
      <c r="S76" s="3118"/>
      <c r="T76" s="3094"/>
      <c r="U76" s="1383"/>
      <c r="V76" s="1386"/>
      <c r="W76" s="1387"/>
      <c r="X76" s="1391"/>
      <c r="Y76" s="3095" t="s">
        <v>839</v>
      </c>
      <c r="Z76" s="1369"/>
      <c r="AA76" s="1370"/>
    </row>
    <row r="77" spans="1:27" ht="9.9499999999999993" customHeight="1" x14ac:dyDescent="0.15">
      <c r="A77" s="3101"/>
      <c r="B77" s="1374"/>
      <c r="C77" s="1376"/>
      <c r="D77" s="1423"/>
      <c r="E77" s="1423"/>
      <c r="F77" s="1423"/>
      <c r="G77" s="1423"/>
      <c r="H77" s="1424"/>
      <c r="I77" s="1377"/>
      <c r="J77" s="1425"/>
      <c r="K77" s="1426"/>
      <c r="L77" s="1427"/>
      <c r="M77" s="1427"/>
      <c r="N77" s="1427"/>
      <c r="O77" s="1428"/>
      <c r="P77" s="3102"/>
      <c r="Q77" s="1428"/>
      <c r="R77" s="3102"/>
      <c r="S77" s="3120"/>
      <c r="T77" s="3102"/>
      <c r="U77" s="1429"/>
      <c r="V77" s="1419"/>
      <c r="W77" s="1420"/>
      <c r="X77" s="1430"/>
      <c r="Y77" s="3096"/>
      <c r="Z77" s="1371"/>
      <c r="AA77" s="1372"/>
    </row>
    <row r="78" spans="1:27" ht="9.9499999999999993" customHeight="1" x14ac:dyDescent="0.15">
      <c r="A78" s="3098">
        <v>13</v>
      </c>
      <c r="B78" s="1394"/>
      <c r="C78" s="1395"/>
      <c r="D78" s="1414"/>
      <c r="E78" s="1414"/>
      <c r="F78" s="1414"/>
      <c r="G78" s="1414"/>
      <c r="H78" s="1400"/>
      <c r="I78" s="1416"/>
      <c r="J78" s="1403"/>
      <c r="K78" s="1407"/>
      <c r="L78" s="1408"/>
      <c r="M78" s="1408"/>
      <c r="N78" s="1408"/>
      <c r="O78" s="1380"/>
      <c r="P78" s="3094" t="s">
        <v>36</v>
      </c>
      <c r="Q78" s="1380"/>
      <c r="R78" s="3094" t="s">
        <v>36</v>
      </c>
      <c r="S78" s="3118" t="str">
        <f>IF(O78&amp;Q78="","",O78+Q78)</f>
        <v/>
      </c>
      <c r="T78" s="3094" t="s">
        <v>36</v>
      </c>
      <c r="U78" s="1417" t="s">
        <v>754</v>
      </c>
      <c r="V78" s="1384" t="s">
        <v>415</v>
      </c>
      <c r="W78" s="1385"/>
      <c r="X78" s="1421"/>
      <c r="Y78" s="3095" t="s">
        <v>838</v>
      </c>
      <c r="Z78" s="1367"/>
      <c r="AA78" s="1368"/>
    </row>
    <row r="79" spans="1:27" ht="9.9499999999999993" customHeight="1" x14ac:dyDescent="0.15">
      <c r="A79" s="2970"/>
      <c r="B79" s="1374"/>
      <c r="C79" s="1396"/>
      <c r="D79" s="1398"/>
      <c r="E79" s="1398"/>
      <c r="F79" s="1398"/>
      <c r="G79" s="1398"/>
      <c r="H79" s="1400"/>
      <c r="I79" s="1377"/>
      <c r="J79" s="1403"/>
      <c r="K79" s="1407"/>
      <c r="L79" s="1408"/>
      <c r="M79" s="1408"/>
      <c r="N79" s="1408"/>
      <c r="O79" s="1380"/>
      <c r="P79" s="3094"/>
      <c r="Q79" s="1380"/>
      <c r="R79" s="3094"/>
      <c r="S79" s="3118"/>
      <c r="T79" s="3094"/>
      <c r="U79" s="1383"/>
      <c r="V79" s="1386"/>
      <c r="W79" s="1387"/>
      <c r="X79" s="1391"/>
      <c r="Y79" s="3096"/>
      <c r="Z79" s="1369"/>
      <c r="AA79" s="1370"/>
    </row>
    <row r="80" spans="1:27" ht="9.75" customHeight="1" x14ac:dyDescent="0.15">
      <c r="A80" s="2970"/>
      <c r="B80" s="1373"/>
      <c r="C80" s="1375"/>
      <c r="D80" s="1398"/>
      <c r="E80" s="1398"/>
      <c r="F80" s="1398"/>
      <c r="G80" s="1398"/>
      <c r="H80" s="1400"/>
      <c r="I80" s="1377"/>
      <c r="J80" s="1403"/>
      <c r="K80" s="1407"/>
      <c r="L80" s="1408"/>
      <c r="M80" s="1408"/>
      <c r="N80" s="1408"/>
      <c r="O80" s="1380"/>
      <c r="P80" s="3094"/>
      <c r="Q80" s="1380"/>
      <c r="R80" s="3094"/>
      <c r="S80" s="3118"/>
      <c r="T80" s="3094"/>
      <c r="U80" s="1383"/>
      <c r="V80" s="1386"/>
      <c r="W80" s="1387"/>
      <c r="X80" s="1391"/>
      <c r="Y80" s="3095" t="s">
        <v>839</v>
      </c>
      <c r="Z80" s="1369"/>
      <c r="AA80" s="1370"/>
    </row>
    <row r="81" spans="1:27" ht="9.9499999999999993" customHeight="1" x14ac:dyDescent="0.15">
      <c r="A81" s="3101"/>
      <c r="B81" s="1374"/>
      <c r="C81" s="1376"/>
      <c r="D81" s="1415"/>
      <c r="E81" s="1415"/>
      <c r="F81" s="1415"/>
      <c r="G81" s="1415"/>
      <c r="H81" s="1400"/>
      <c r="I81" s="1378"/>
      <c r="J81" s="1403"/>
      <c r="K81" s="1407"/>
      <c r="L81" s="1408"/>
      <c r="M81" s="1408"/>
      <c r="N81" s="1408"/>
      <c r="O81" s="1380"/>
      <c r="P81" s="3094"/>
      <c r="Q81" s="1380"/>
      <c r="R81" s="3094"/>
      <c r="S81" s="3118"/>
      <c r="T81" s="3094"/>
      <c r="U81" s="1418"/>
      <c r="V81" s="1419"/>
      <c r="W81" s="1420"/>
      <c r="X81" s="1422"/>
      <c r="Y81" s="3095"/>
      <c r="Z81" s="1371"/>
      <c r="AA81" s="1372"/>
    </row>
    <row r="82" spans="1:27" ht="9.9499999999999993" customHeight="1" x14ac:dyDescent="0.15">
      <c r="A82" s="3098">
        <v>14</v>
      </c>
      <c r="B82" s="1394"/>
      <c r="C82" s="1395"/>
      <c r="D82" s="1397"/>
      <c r="E82" s="1397"/>
      <c r="F82" s="1397"/>
      <c r="G82" s="1397"/>
      <c r="H82" s="1399"/>
      <c r="I82" s="1402"/>
      <c r="J82" s="1378"/>
      <c r="K82" s="1405"/>
      <c r="L82" s="1406"/>
      <c r="M82" s="1406"/>
      <c r="N82" s="1406"/>
      <c r="O82" s="1379"/>
      <c r="P82" s="3099" t="s">
        <v>36</v>
      </c>
      <c r="Q82" s="1379"/>
      <c r="R82" s="3099" t="s">
        <v>36</v>
      </c>
      <c r="S82" s="3119" t="str">
        <f>IF(O82&amp;Q82="","",O82+Q82)</f>
        <v/>
      </c>
      <c r="T82" s="3099" t="s">
        <v>36</v>
      </c>
      <c r="U82" s="1382" t="s">
        <v>754</v>
      </c>
      <c r="V82" s="1384" t="s">
        <v>415</v>
      </c>
      <c r="W82" s="1385"/>
      <c r="X82" s="1390"/>
      <c r="Y82" s="3100" t="s">
        <v>838</v>
      </c>
      <c r="Z82" s="1367"/>
      <c r="AA82" s="1368"/>
    </row>
    <row r="83" spans="1:27" ht="9.9499999999999993" customHeight="1" x14ac:dyDescent="0.15">
      <c r="A83" s="2970"/>
      <c r="B83" s="1374"/>
      <c r="C83" s="1396"/>
      <c r="D83" s="1398"/>
      <c r="E83" s="1398"/>
      <c r="F83" s="1398"/>
      <c r="G83" s="1398"/>
      <c r="H83" s="1400"/>
      <c r="I83" s="1377"/>
      <c r="J83" s="1403"/>
      <c r="K83" s="1407"/>
      <c r="L83" s="1408"/>
      <c r="M83" s="1408"/>
      <c r="N83" s="1408"/>
      <c r="O83" s="1380"/>
      <c r="P83" s="3094"/>
      <c r="Q83" s="1380"/>
      <c r="R83" s="3094"/>
      <c r="S83" s="3118"/>
      <c r="T83" s="3094"/>
      <c r="U83" s="1383"/>
      <c r="V83" s="1386"/>
      <c r="W83" s="1387"/>
      <c r="X83" s="1391"/>
      <c r="Y83" s="3096"/>
      <c r="Z83" s="1369"/>
      <c r="AA83" s="1370"/>
    </row>
    <row r="84" spans="1:27" ht="9.9499999999999993" customHeight="1" x14ac:dyDescent="0.15">
      <c r="A84" s="2970"/>
      <c r="B84" s="1373"/>
      <c r="C84" s="1375"/>
      <c r="D84" s="1398"/>
      <c r="E84" s="1398"/>
      <c r="F84" s="1398"/>
      <c r="G84" s="1398"/>
      <c r="H84" s="1400"/>
      <c r="I84" s="1377"/>
      <c r="J84" s="1403"/>
      <c r="K84" s="1407"/>
      <c r="L84" s="1408"/>
      <c r="M84" s="1408"/>
      <c r="N84" s="1408"/>
      <c r="O84" s="1380"/>
      <c r="P84" s="3094"/>
      <c r="Q84" s="1380"/>
      <c r="R84" s="3094"/>
      <c r="S84" s="3118"/>
      <c r="T84" s="3094"/>
      <c r="U84" s="1383"/>
      <c r="V84" s="1386"/>
      <c r="W84" s="1387"/>
      <c r="X84" s="1391"/>
      <c r="Y84" s="3095" t="s">
        <v>839</v>
      </c>
      <c r="Z84" s="1369"/>
      <c r="AA84" s="1370"/>
    </row>
    <row r="85" spans="1:27" ht="9.9499999999999993" customHeight="1" x14ac:dyDescent="0.15">
      <c r="A85" s="3101"/>
      <c r="B85" s="1374"/>
      <c r="C85" s="1376"/>
      <c r="D85" s="1423"/>
      <c r="E85" s="1423"/>
      <c r="F85" s="1423"/>
      <c r="G85" s="1423"/>
      <c r="H85" s="1424"/>
      <c r="I85" s="1377"/>
      <c r="J85" s="1425"/>
      <c r="K85" s="1426"/>
      <c r="L85" s="1427"/>
      <c r="M85" s="1427"/>
      <c r="N85" s="1427"/>
      <c r="O85" s="1428"/>
      <c r="P85" s="3102"/>
      <c r="Q85" s="1428"/>
      <c r="R85" s="3102"/>
      <c r="S85" s="3120"/>
      <c r="T85" s="3102"/>
      <c r="U85" s="1429"/>
      <c r="V85" s="1419"/>
      <c r="W85" s="1420"/>
      <c r="X85" s="1430"/>
      <c r="Y85" s="3096"/>
      <c r="Z85" s="1371"/>
      <c r="AA85" s="1372"/>
    </row>
    <row r="86" spans="1:27" ht="9.9499999999999993" customHeight="1" x14ac:dyDescent="0.15">
      <c r="A86" s="3098">
        <v>15</v>
      </c>
      <c r="B86" s="1394"/>
      <c r="C86" s="1395"/>
      <c r="D86" s="1414"/>
      <c r="E86" s="1414"/>
      <c r="F86" s="1414"/>
      <c r="G86" s="1414"/>
      <c r="H86" s="1400"/>
      <c r="I86" s="1416"/>
      <c r="J86" s="1403"/>
      <c r="K86" s="1407"/>
      <c r="L86" s="1408"/>
      <c r="M86" s="1408"/>
      <c r="N86" s="1408"/>
      <c r="O86" s="1380"/>
      <c r="P86" s="3094" t="s">
        <v>36</v>
      </c>
      <c r="Q86" s="1380"/>
      <c r="R86" s="3094" t="s">
        <v>36</v>
      </c>
      <c r="S86" s="3118" t="str">
        <f>IF(O86&amp;Q86="","",O86+Q86)</f>
        <v/>
      </c>
      <c r="T86" s="3094" t="s">
        <v>36</v>
      </c>
      <c r="U86" s="1417" t="s">
        <v>754</v>
      </c>
      <c r="V86" s="1384" t="s">
        <v>415</v>
      </c>
      <c r="W86" s="1385"/>
      <c r="X86" s="1421"/>
      <c r="Y86" s="3095" t="s">
        <v>838</v>
      </c>
      <c r="Z86" s="1367"/>
      <c r="AA86" s="1368"/>
    </row>
    <row r="87" spans="1:27" ht="9.9499999999999993" customHeight="1" x14ac:dyDescent="0.15">
      <c r="A87" s="2970"/>
      <c r="B87" s="1374"/>
      <c r="C87" s="1396"/>
      <c r="D87" s="1398"/>
      <c r="E87" s="1398"/>
      <c r="F87" s="1398"/>
      <c r="G87" s="1398"/>
      <c r="H87" s="1400"/>
      <c r="I87" s="1377"/>
      <c r="J87" s="1403"/>
      <c r="K87" s="1407"/>
      <c r="L87" s="1408"/>
      <c r="M87" s="1408"/>
      <c r="N87" s="1408"/>
      <c r="O87" s="1380"/>
      <c r="P87" s="3094"/>
      <c r="Q87" s="1380"/>
      <c r="R87" s="3094"/>
      <c r="S87" s="3118"/>
      <c r="T87" s="3094"/>
      <c r="U87" s="1383"/>
      <c r="V87" s="1386"/>
      <c r="W87" s="1387"/>
      <c r="X87" s="1391"/>
      <c r="Y87" s="3096"/>
      <c r="Z87" s="1369"/>
      <c r="AA87" s="1370"/>
    </row>
    <row r="88" spans="1:27" ht="9.9499999999999993" customHeight="1" x14ac:dyDescent="0.15">
      <c r="A88" s="2970"/>
      <c r="B88" s="1373"/>
      <c r="C88" s="1375"/>
      <c r="D88" s="1398"/>
      <c r="E88" s="1398"/>
      <c r="F88" s="1398"/>
      <c r="G88" s="1398"/>
      <c r="H88" s="1400"/>
      <c r="I88" s="1377"/>
      <c r="J88" s="1403"/>
      <c r="K88" s="1407"/>
      <c r="L88" s="1408"/>
      <c r="M88" s="1408"/>
      <c r="N88" s="1408"/>
      <c r="O88" s="1380"/>
      <c r="P88" s="3094"/>
      <c r="Q88" s="1380"/>
      <c r="R88" s="3094"/>
      <c r="S88" s="3118"/>
      <c r="T88" s="3094"/>
      <c r="U88" s="1383"/>
      <c r="V88" s="1386"/>
      <c r="W88" s="1387"/>
      <c r="X88" s="1391"/>
      <c r="Y88" s="3095" t="s">
        <v>839</v>
      </c>
      <c r="Z88" s="1369"/>
      <c r="AA88" s="1370"/>
    </row>
    <row r="89" spans="1:27" ht="9.9499999999999993" customHeight="1" x14ac:dyDescent="0.15">
      <c r="A89" s="3101"/>
      <c r="B89" s="1374"/>
      <c r="C89" s="1376"/>
      <c r="D89" s="1415"/>
      <c r="E89" s="1415"/>
      <c r="F89" s="1415"/>
      <c r="G89" s="1415"/>
      <c r="H89" s="1400"/>
      <c r="I89" s="1378"/>
      <c r="J89" s="1403"/>
      <c r="K89" s="1407"/>
      <c r="L89" s="1408"/>
      <c r="M89" s="1408"/>
      <c r="N89" s="1408"/>
      <c r="O89" s="1380"/>
      <c r="P89" s="3094"/>
      <c r="Q89" s="1380"/>
      <c r="R89" s="3094"/>
      <c r="S89" s="3118"/>
      <c r="T89" s="3094"/>
      <c r="U89" s="1418"/>
      <c r="V89" s="1419"/>
      <c r="W89" s="1420"/>
      <c r="X89" s="1422"/>
      <c r="Y89" s="3095"/>
      <c r="Z89" s="1371"/>
      <c r="AA89" s="1372"/>
    </row>
    <row r="90" spans="1:27" ht="9.9499999999999993" customHeight="1" x14ac:dyDescent="0.15">
      <c r="A90" s="3098">
        <v>16</v>
      </c>
      <c r="B90" s="1394"/>
      <c r="C90" s="1395"/>
      <c r="D90" s="1397"/>
      <c r="E90" s="1397"/>
      <c r="F90" s="1397"/>
      <c r="G90" s="1397"/>
      <c r="H90" s="1399"/>
      <c r="I90" s="1402"/>
      <c r="J90" s="1378"/>
      <c r="K90" s="1405"/>
      <c r="L90" s="1406"/>
      <c r="M90" s="1406"/>
      <c r="N90" s="1406"/>
      <c r="O90" s="1379"/>
      <c r="P90" s="3099" t="s">
        <v>36</v>
      </c>
      <c r="Q90" s="1379"/>
      <c r="R90" s="3099" t="s">
        <v>36</v>
      </c>
      <c r="S90" s="3119" t="str">
        <f>IF(O90&amp;Q90="","",O90+Q90)</f>
        <v/>
      </c>
      <c r="T90" s="3099" t="s">
        <v>36</v>
      </c>
      <c r="U90" s="1382" t="s">
        <v>754</v>
      </c>
      <c r="V90" s="1384" t="s">
        <v>415</v>
      </c>
      <c r="W90" s="1385"/>
      <c r="X90" s="1390"/>
      <c r="Y90" s="3100" t="s">
        <v>838</v>
      </c>
      <c r="Z90" s="1367"/>
      <c r="AA90" s="1368"/>
    </row>
    <row r="91" spans="1:27" ht="9.9499999999999993" customHeight="1" x14ac:dyDescent="0.15">
      <c r="A91" s="2970"/>
      <c r="B91" s="1374"/>
      <c r="C91" s="1396"/>
      <c r="D91" s="1398"/>
      <c r="E91" s="1398"/>
      <c r="F91" s="1398"/>
      <c r="G91" s="1398"/>
      <c r="H91" s="1400"/>
      <c r="I91" s="1377"/>
      <c r="J91" s="1403"/>
      <c r="K91" s="1407"/>
      <c r="L91" s="1408"/>
      <c r="M91" s="1408"/>
      <c r="N91" s="1408"/>
      <c r="O91" s="1380"/>
      <c r="P91" s="3094"/>
      <c r="Q91" s="1380"/>
      <c r="R91" s="3094"/>
      <c r="S91" s="3118"/>
      <c r="T91" s="3094"/>
      <c r="U91" s="1383"/>
      <c r="V91" s="1386"/>
      <c r="W91" s="1387"/>
      <c r="X91" s="1391"/>
      <c r="Y91" s="3096"/>
      <c r="Z91" s="1369"/>
      <c r="AA91" s="1370"/>
    </row>
    <row r="92" spans="1:27" ht="9.75" customHeight="1" x14ac:dyDescent="0.15">
      <c r="A92" s="2970"/>
      <c r="B92" s="1373"/>
      <c r="C92" s="1375"/>
      <c r="D92" s="1398"/>
      <c r="E92" s="1398"/>
      <c r="F92" s="1398"/>
      <c r="G92" s="1398"/>
      <c r="H92" s="1400"/>
      <c r="I92" s="1377"/>
      <c r="J92" s="1403"/>
      <c r="K92" s="1407"/>
      <c r="L92" s="1408"/>
      <c r="M92" s="1408"/>
      <c r="N92" s="1408"/>
      <c r="O92" s="1380"/>
      <c r="P92" s="3094"/>
      <c r="Q92" s="1380"/>
      <c r="R92" s="3094"/>
      <c r="S92" s="3118"/>
      <c r="T92" s="3094"/>
      <c r="U92" s="1383"/>
      <c r="V92" s="1386"/>
      <c r="W92" s="1387"/>
      <c r="X92" s="1391"/>
      <c r="Y92" s="3095" t="s">
        <v>839</v>
      </c>
      <c r="Z92" s="1369"/>
      <c r="AA92" s="1370"/>
    </row>
    <row r="93" spans="1:27" ht="9.9499999999999993" customHeight="1" x14ac:dyDescent="0.15">
      <c r="A93" s="3101"/>
      <c r="B93" s="1374"/>
      <c r="C93" s="1376"/>
      <c r="D93" s="1423"/>
      <c r="E93" s="1423"/>
      <c r="F93" s="1423"/>
      <c r="G93" s="1423"/>
      <c r="H93" s="1424"/>
      <c r="I93" s="1377"/>
      <c r="J93" s="1425"/>
      <c r="K93" s="1426"/>
      <c r="L93" s="1427"/>
      <c r="M93" s="1427"/>
      <c r="N93" s="1427"/>
      <c r="O93" s="1428"/>
      <c r="P93" s="3102"/>
      <c r="Q93" s="1428"/>
      <c r="R93" s="3102"/>
      <c r="S93" s="3120"/>
      <c r="T93" s="3102"/>
      <c r="U93" s="1429"/>
      <c r="V93" s="1419"/>
      <c r="W93" s="1420"/>
      <c r="X93" s="1430"/>
      <c r="Y93" s="3096"/>
      <c r="Z93" s="1371"/>
      <c r="AA93" s="1372"/>
    </row>
    <row r="94" spans="1:27" ht="9.9499999999999993" customHeight="1" x14ac:dyDescent="0.15">
      <c r="A94" s="3098">
        <v>17</v>
      </c>
      <c r="B94" s="1394"/>
      <c r="C94" s="1395"/>
      <c r="D94" s="1414"/>
      <c r="E94" s="1414"/>
      <c r="F94" s="1414"/>
      <c r="G94" s="1414"/>
      <c r="H94" s="1400"/>
      <c r="I94" s="1416"/>
      <c r="J94" s="1403"/>
      <c r="K94" s="1407"/>
      <c r="L94" s="1408"/>
      <c r="M94" s="1408"/>
      <c r="N94" s="1408"/>
      <c r="O94" s="1380"/>
      <c r="P94" s="3094" t="s">
        <v>36</v>
      </c>
      <c r="Q94" s="1380"/>
      <c r="R94" s="3094" t="s">
        <v>36</v>
      </c>
      <c r="S94" s="3118" t="str">
        <f>IF(O94&amp;Q94="","",O94+Q94)</f>
        <v/>
      </c>
      <c r="T94" s="3094" t="s">
        <v>36</v>
      </c>
      <c r="U94" s="1417" t="s">
        <v>754</v>
      </c>
      <c r="V94" s="1384" t="s">
        <v>415</v>
      </c>
      <c r="W94" s="1385"/>
      <c r="X94" s="1421"/>
      <c r="Y94" s="3100" t="s">
        <v>838</v>
      </c>
      <c r="Z94" s="1367"/>
      <c r="AA94" s="1368"/>
    </row>
    <row r="95" spans="1:27" ht="9.9499999999999993" customHeight="1" x14ac:dyDescent="0.15">
      <c r="A95" s="2970"/>
      <c r="B95" s="1374"/>
      <c r="C95" s="1396"/>
      <c r="D95" s="1398"/>
      <c r="E95" s="1398"/>
      <c r="F95" s="1398"/>
      <c r="G95" s="1398"/>
      <c r="H95" s="1400"/>
      <c r="I95" s="1377"/>
      <c r="J95" s="1403"/>
      <c r="K95" s="1407"/>
      <c r="L95" s="1408"/>
      <c r="M95" s="1408"/>
      <c r="N95" s="1408"/>
      <c r="O95" s="1380"/>
      <c r="P95" s="3094"/>
      <c r="Q95" s="1380"/>
      <c r="R95" s="3094"/>
      <c r="S95" s="3118"/>
      <c r="T95" s="3094"/>
      <c r="U95" s="1383"/>
      <c r="V95" s="1386"/>
      <c r="W95" s="1387"/>
      <c r="X95" s="1391"/>
      <c r="Y95" s="3096"/>
      <c r="Z95" s="1369"/>
      <c r="AA95" s="1370"/>
    </row>
    <row r="96" spans="1:27" ht="9.75" customHeight="1" x14ac:dyDescent="0.15">
      <c r="A96" s="2970"/>
      <c r="B96" s="1373"/>
      <c r="C96" s="1375"/>
      <c r="D96" s="1398"/>
      <c r="E96" s="1398"/>
      <c r="F96" s="1398"/>
      <c r="G96" s="1398"/>
      <c r="H96" s="1400"/>
      <c r="I96" s="1377"/>
      <c r="J96" s="1403"/>
      <c r="K96" s="1407"/>
      <c r="L96" s="1408"/>
      <c r="M96" s="1408"/>
      <c r="N96" s="1408"/>
      <c r="O96" s="1380"/>
      <c r="P96" s="3094"/>
      <c r="Q96" s="1380"/>
      <c r="R96" s="3094"/>
      <c r="S96" s="3118"/>
      <c r="T96" s="3094"/>
      <c r="U96" s="1383"/>
      <c r="V96" s="1386"/>
      <c r="W96" s="1387"/>
      <c r="X96" s="1391"/>
      <c r="Y96" s="3095" t="s">
        <v>839</v>
      </c>
      <c r="Z96" s="1369"/>
      <c r="AA96" s="1370"/>
    </row>
    <row r="97" spans="1:27" ht="9.9499999999999993" customHeight="1" x14ac:dyDescent="0.15">
      <c r="A97" s="3101"/>
      <c r="B97" s="1374"/>
      <c r="C97" s="1376"/>
      <c r="D97" s="1415"/>
      <c r="E97" s="1415"/>
      <c r="F97" s="1415"/>
      <c r="G97" s="1415"/>
      <c r="H97" s="1400"/>
      <c r="I97" s="1378"/>
      <c r="J97" s="1403"/>
      <c r="K97" s="1407"/>
      <c r="L97" s="1408"/>
      <c r="M97" s="1408"/>
      <c r="N97" s="1408"/>
      <c r="O97" s="1380"/>
      <c r="P97" s="3094"/>
      <c r="Q97" s="1380"/>
      <c r="R97" s="3094"/>
      <c r="S97" s="3118"/>
      <c r="T97" s="3094"/>
      <c r="U97" s="1418"/>
      <c r="V97" s="1419"/>
      <c r="W97" s="1420"/>
      <c r="X97" s="1422"/>
      <c r="Y97" s="3096"/>
      <c r="Z97" s="1371"/>
      <c r="AA97" s="1372"/>
    </row>
    <row r="98" spans="1:27" ht="9.9499999999999993" customHeight="1" x14ac:dyDescent="0.15">
      <c r="A98" s="3098">
        <v>18</v>
      </c>
      <c r="B98" s="1394"/>
      <c r="C98" s="1395"/>
      <c r="D98" s="1397"/>
      <c r="E98" s="1397"/>
      <c r="F98" s="1397"/>
      <c r="G98" s="1397"/>
      <c r="H98" s="1399"/>
      <c r="I98" s="1402"/>
      <c r="J98" s="1378"/>
      <c r="K98" s="1405"/>
      <c r="L98" s="1406"/>
      <c r="M98" s="1406"/>
      <c r="N98" s="1406"/>
      <c r="O98" s="1379"/>
      <c r="P98" s="3099" t="s">
        <v>36</v>
      </c>
      <c r="Q98" s="1379"/>
      <c r="R98" s="3099" t="s">
        <v>36</v>
      </c>
      <c r="S98" s="3119" t="str">
        <f>IF(O98&amp;Q98="","",O98+Q98)</f>
        <v/>
      </c>
      <c r="T98" s="3099" t="s">
        <v>36</v>
      </c>
      <c r="U98" s="1382" t="s">
        <v>754</v>
      </c>
      <c r="V98" s="1384" t="s">
        <v>415</v>
      </c>
      <c r="W98" s="1385"/>
      <c r="X98" s="1390"/>
      <c r="Y98" s="3095" t="s">
        <v>838</v>
      </c>
      <c r="Z98" s="1367"/>
      <c r="AA98" s="1368"/>
    </row>
    <row r="99" spans="1:27" ht="9.9499999999999993" customHeight="1" x14ac:dyDescent="0.15">
      <c r="A99" s="2970"/>
      <c r="B99" s="1374"/>
      <c r="C99" s="1396"/>
      <c r="D99" s="1398"/>
      <c r="E99" s="1398"/>
      <c r="F99" s="1398"/>
      <c r="G99" s="1398"/>
      <c r="H99" s="1400"/>
      <c r="I99" s="1377"/>
      <c r="J99" s="1403"/>
      <c r="K99" s="1407"/>
      <c r="L99" s="1408"/>
      <c r="M99" s="1408"/>
      <c r="N99" s="1408"/>
      <c r="O99" s="1380"/>
      <c r="P99" s="3094"/>
      <c r="Q99" s="1380"/>
      <c r="R99" s="3094"/>
      <c r="S99" s="3118"/>
      <c r="T99" s="3094"/>
      <c r="U99" s="1383"/>
      <c r="V99" s="1386"/>
      <c r="W99" s="1387"/>
      <c r="X99" s="1391"/>
      <c r="Y99" s="3096"/>
      <c r="Z99" s="1369"/>
      <c r="AA99" s="1370"/>
    </row>
    <row r="100" spans="1:27" ht="9.9499999999999993" customHeight="1" x14ac:dyDescent="0.15">
      <c r="A100" s="2970"/>
      <c r="B100" s="1373"/>
      <c r="C100" s="1375"/>
      <c r="D100" s="1398"/>
      <c r="E100" s="1398"/>
      <c r="F100" s="1398"/>
      <c r="G100" s="1398"/>
      <c r="H100" s="1400"/>
      <c r="I100" s="1377"/>
      <c r="J100" s="1403"/>
      <c r="K100" s="1407"/>
      <c r="L100" s="1408"/>
      <c r="M100" s="1408"/>
      <c r="N100" s="1408"/>
      <c r="O100" s="1380"/>
      <c r="P100" s="3094"/>
      <c r="Q100" s="1380"/>
      <c r="R100" s="3094"/>
      <c r="S100" s="3118"/>
      <c r="T100" s="3094"/>
      <c r="U100" s="1383"/>
      <c r="V100" s="1386"/>
      <c r="W100" s="1387"/>
      <c r="X100" s="1391"/>
      <c r="Y100" s="3095" t="s">
        <v>839</v>
      </c>
      <c r="Z100" s="1369"/>
      <c r="AA100" s="1370"/>
    </row>
    <row r="101" spans="1:27" ht="14.1" customHeight="1" x14ac:dyDescent="0.15">
      <c r="A101" s="2970"/>
      <c r="B101" s="1411"/>
      <c r="C101" s="1412"/>
      <c r="D101" s="1398"/>
      <c r="E101" s="1398"/>
      <c r="F101" s="1398"/>
      <c r="G101" s="1398"/>
      <c r="H101" s="1401"/>
      <c r="I101" s="1413"/>
      <c r="J101" s="1404"/>
      <c r="K101" s="1409"/>
      <c r="L101" s="1410"/>
      <c r="M101" s="1410"/>
      <c r="N101" s="1410"/>
      <c r="O101" s="1381"/>
      <c r="P101" s="3103"/>
      <c r="Q101" s="1381"/>
      <c r="R101" s="3103"/>
      <c r="S101" s="3121"/>
      <c r="T101" s="3103"/>
      <c r="U101" s="1383"/>
      <c r="V101" s="1388"/>
      <c r="W101" s="1389"/>
      <c r="X101" s="1391"/>
      <c r="Y101" s="3095"/>
      <c r="Z101" s="1392"/>
      <c r="AA101" s="1393"/>
    </row>
    <row r="102" spans="1:27" ht="14.1" customHeight="1" x14ac:dyDescent="0.15">
      <c r="A102" s="3104" t="s">
        <v>418</v>
      </c>
      <c r="B102" s="3105" t="s">
        <v>1035</v>
      </c>
      <c r="C102" s="3105"/>
      <c r="D102" s="3105"/>
      <c r="E102" s="3105"/>
      <c r="F102" s="3105"/>
      <c r="G102" s="3105"/>
      <c r="H102" s="3105"/>
      <c r="I102" s="3105"/>
      <c r="J102" s="3105"/>
      <c r="K102" s="3105"/>
      <c r="L102" s="3105"/>
      <c r="M102" s="3105"/>
      <c r="N102" s="3105"/>
      <c r="O102" s="3105"/>
      <c r="P102" s="3105"/>
      <c r="Q102" s="3105"/>
      <c r="R102" s="3105"/>
      <c r="S102" s="3105"/>
      <c r="T102" s="3105"/>
      <c r="U102" s="3105"/>
      <c r="V102" s="3105"/>
      <c r="W102" s="3105"/>
      <c r="X102" s="3105"/>
      <c r="Y102" s="3105"/>
      <c r="Z102" s="3105"/>
      <c r="AA102" s="3105"/>
    </row>
    <row r="103" spans="1:27" ht="14.1" customHeight="1" x14ac:dyDescent="0.15">
      <c r="A103" s="3104"/>
      <c r="B103" s="3106" t="s">
        <v>442</v>
      </c>
      <c r="C103" s="3106"/>
      <c r="D103" s="3106"/>
      <c r="E103" s="3106"/>
      <c r="F103" s="3106"/>
      <c r="G103" s="3106"/>
      <c r="H103" s="3106"/>
      <c r="I103" s="3106"/>
      <c r="J103" s="3106"/>
      <c r="K103" s="3106"/>
      <c r="L103" s="3106"/>
      <c r="M103" s="3106"/>
      <c r="N103" s="3106"/>
      <c r="O103" s="3106"/>
      <c r="P103" s="3106"/>
      <c r="Q103" s="3106"/>
      <c r="R103" s="3106"/>
      <c r="S103" s="3106"/>
      <c r="T103" s="3106"/>
      <c r="U103" s="3106"/>
      <c r="V103" s="3106"/>
      <c r="W103" s="3106"/>
      <c r="X103" s="3106"/>
      <c r="Y103" s="3106"/>
      <c r="Z103" s="3106"/>
      <c r="AA103" s="3106"/>
    </row>
    <row r="104" spans="1:27" ht="14.1" customHeight="1" x14ac:dyDescent="0.15">
      <c r="A104" s="3104"/>
      <c r="B104" s="3107" t="s">
        <v>419</v>
      </c>
      <c r="C104" s="3107"/>
      <c r="D104" s="3107"/>
      <c r="E104" s="3107"/>
      <c r="F104" s="3107"/>
      <c r="G104" s="3107"/>
      <c r="H104" s="3107"/>
      <c r="I104" s="3107"/>
      <c r="J104" s="3107"/>
      <c r="K104" s="3107"/>
      <c r="L104" s="3107"/>
      <c r="M104" s="3107"/>
      <c r="N104" s="3107"/>
      <c r="O104" s="3107"/>
      <c r="P104" s="3107"/>
      <c r="Q104" s="3107"/>
      <c r="R104" s="3107"/>
      <c r="S104" s="3107"/>
      <c r="T104" s="3107"/>
      <c r="U104" s="3107"/>
      <c r="V104" s="3107"/>
      <c r="W104" s="3107"/>
      <c r="X104" s="3107"/>
      <c r="Y104" s="3107"/>
      <c r="Z104" s="3107"/>
      <c r="AA104" s="3107"/>
    </row>
    <row r="105" spans="1:27" ht="14.1" customHeight="1" x14ac:dyDescent="0.15">
      <c r="A105" s="3104"/>
      <c r="B105" s="3108" t="s">
        <v>967</v>
      </c>
      <c r="C105" s="3108"/>
      <c r="D105" s="3108"/>
      <c r="E105" s="3108"/>
      <c r="F105" s="3108"/>
      <c r="G105" s="3108"/>
      <c r="H105" s="3108"/>
      <c r="I105" s="3108"/>
      <c r="J105" s="3108"/>
      <c r="K105" s="3108"/>
      <c r="L105" s="3108"/>
      <c r="M105" s="3108"/>
      <c r="N105" s="3108"/>
      <c r="O105" s="3108"/>
      <c r="P105" s="3108"/>
      <c r="Q105" s="3108"/>
      <c r="R105" s="3108"/>
      <c r="S105" s="3108"/>
      <c r="T105" s="3108"/>
      <c r="U105" s="3108"/>
      <c r="V105" s="3108"/>
      <c r="W105" s="3108"/>
      <c r="X105" s="3108"/>
      <c r="Y105" s="3108"/>
      <c r="Z105" s="3108"/>
      <c r="AA105" s="3108"/>
    </row>
    <row r="106" spans="1:27" ht="14.1" customHeight="1" x14ac:dyDescent="0.15">
      <c r="A106" s="3109"/>
      <c r="B106" s="3110" t="s">
        <v>824</v>
      </c>
      <c r="C106" s="3110"/>
      <c r="D106" s="3110"/>
      <c r="E106" s="3110"/>
      <c r="F106" s="3110"/>
      <c r="G106" s="3110"/>
      <c r="H106" s="3110"/>
      <c r="I106" s="3110"/>
      <c r="J106" s="3110"/>
      <c r="K106" s="3110"/>
      <c r="L106" s="3110"/>
      <c r="M106" s="3110"/>
      <c r="N106" s="3110"/>
      <c r="O106" s="3110"/>
      <c r="P106" s="3110"/>
      <c r="Q106" s="3110"/>
      <c r="R106" s="3110"/>
      <c r="S106" s="3110"/>
      <c r="T106" s="3110"/>
      <c r="U106" s="3110"/>
      <c r="V106" s="3110"/>
      <c r="W106" s="3110"/>
      <c r="X106" s="3110"/>
      <c r="Y106" s="3110"/>
      <c r="Z106" s="3110"/>
      <c r="AA106" s="3110"/>
    </row>
    <row r="107" spans="1:27" ht="14.1" customHeight="1" x14ac:dyDescent="0.15">
      <c r="A107" s="2961" t="s">
        <v>649</v>
      </c>
      <c r="B107" s="2961"/>
      <c r="C107" s="2961"/>
      <c r="D107" s="2961"/>
      <c r="E107" s="2961"/>
      <c r="F107" s="2961"/>
      <c r="G107" s="2961"/>
      <c r="H107" s="2961"/>
      <c r="I107" s="2961"/>
      <c r="J107" s="2961"/>
      <c r="K107" s="2961"/>
      <c r="L107" s="2961"/>
      <c r="M107" s="2961"/>
      <c r="N107" s="2961"/>
      <c r="O107" s="2961"/>
      <c r="P107" s="2961"/>
      <c r="Q107" s="2961"/>
      <c r="R107" s="2961"/>
      <c r="S107" s="2961"/>
      <c r="T107" s="2961"/>
      <c r="U107" s="2961"/>
      <c r="V107" s="2961"/>
      <c r="W107" s="2961"/>
      <c r="X107" s="2961"/>
      <c r="Y107" s="2961"/>
      <c r="Z107" s="2961"/>
      <c r="AA107" s="2961"/>
    </row>
    <row r="108" spans="1:27" ht="18" customHeight="1" x14ac:dyDescent="0.15">
      <c r="A108" s="2964" t="s">
        <v>969</v>
      </c>
      <c r="B108" s="2965"/>
      <c r="C108" s="2965"/>
      <c r="D108" s="2965"/>
      <c r="E108" s="2965"/>
      <c r="F108" s="2965"/>
      <c r="G108" s="2965"/>
      <c r="H108" s="2965"/>
      <c r="I108" s="2965"/>
      <c r="J108" s="2965"/>
      <c r="K108" s="2965"/>
      <c r="L108" s="2965"/>
      <c r="M108" s="2965"/>
      <c r="N108" s="2965"/>
      <c r="O108" s="2965"/>
      <c r="P108" s="2965"/>
      <c r="Q108" s="2965"/>
      <c r="R108" s="2965"/>
      <c r="S108" s="2965"/>
      <c r="T108" s="2965"/>
      <c r="U108" s="2965"/>
      <c r="V108" s="2965"/>
      <c r="W108" s="2965"/>
      <c r="X108" s="2965"/>
      <c r="Y108" s="2965"/>
      <c r="Z108" s="2965"/>
      <c r="AA108" s="2966" t="s">
        <v>891</v>
      </c>
    </row>
    <row r="109" spans="1:27" ht="12" customHeight="1" x14ac:dyDescent="0.15">
      <c r="A109" s="2967" t="s">
        <v>399</v>
      </c>
      <c r="B109" s="2968" t="s">
        <v>400</v>
      </c>
      <c r="C109" s="2969"/>
      <c r="D109" s="2970" t="s">
        <v>401</v>
      </c>
      <c r="E109" s="2970"/>
      <c r="F109" s="2970"/>
      <c r="G109" s="2970"/>
      <c r="H109" s="2967" t="s">
        <v>402</v>
      </c>
      <c r="I109" s="2971" t="s">
        <v>403</v>
      </c>
      <c r="J109" s="2972" t="s">
        <v>840</v>
      </c>
      <c r="K109" s="2973" t="s">
        <v>404</v>
      </c>
      <c r="L109" s="2974"/>
      <c r="M109" s="2974"/>
      <c r="N109" s="2974"/>
      <c r="O109" s="2974"/>
      <c r="P109" s="2974"/>
      <c r="Q109" s="2974"/>
      <c r="R109" s="2974"/>
      <c r="S109" s="2974"/>
      <c r="T109" s="2975"/>
      <c r="U109" s="2976" t="s">
        <v>1033</v>
      </c>
      <c r="V109" s="2977"/>
      <c r="W109" s="2977"/>
      <c r="X109" s="2978"/>
      <c r="Y109" s="2979" t="s">
        <v>837</v>
      </c>
      <c r="Z109" s="2980" t="s">
        <v>405</v>
      </c>
      <c r="AA109" s="2981"/>
    </row>
    <row r="110" spans="1:27" ht="13.5" customHeight="1" x14ac:dyDescent="0.15">
      <c r="A110" s="2967"/>
      <c r="B110" s="2982"/>
      <c r="C110" s="2983"/>
      <c r="D110" s="2970"/>
      <c r="E110" s="2970"/>
      <c r="F110" s="2970"/>
      <c r="G110" s="2970"/>
      <c r="H110" s="2967"/>
      <c r="I110" s="2970"/>
      <c r="J110" s="2972"/>
      <c r="K110" s="2984" t="s">
        <v>406</v>
      </c>
      <c r="L110" s="2985"/>
      <c r="M110" s="2985"/>
      <c r="N110" s="2985"/>
      <c r="O110" s="2985"/>
      <c r="P110" s="2986"/>
      <c r="Q110" s="2987" t="s">
        <v>407</v>
      </c>
      <c r="R110" s="2988"/>
      <c r="S110" s="2987" t="s">
        <v>408</v>
      </c>
      <c r="T110" s="2988"/>
      <c r="U110" s="2989"/>
      <c r="V110" s="2990"/>
      <c r="W110" s="2990"/>
      <c r="X110" s="2991"/>
      <c r="Y110" s="2992"/>
      <c r="Z110" s="2993"/>
      <c r="AA110" s="2994"/>
    </row>
    <row r="111" spans="1:27" ht="11.25" customHeight="1" x14ac:dyDescent="0.15">
      <c r="A111" s="2967"/>
      <c r="B111" s="2995" t="s">
        <v>832</v>
      </c>
      <c r="C111" s="2996" t="s">
        <v>836</v>
      </c>
      <c r="D111" s="2970"/>
      <c r="E111" s="2970"/>
      <c r="F111" s="2970"/>
      <c r="G111" s="2970"/>
      <c r="H111" s="2967"/>
      <c r="I111" s="2971" t="s">
        <v>835</v>
      </c>
      <c r="J111" s="2972"/>
      <c r="K111" s="2987" t="s">
        <v>409</v>
      </c>
      <c r="L111" s="2997"/>
      <c r="M111" s="2997"/>
      <c r="N111" s="2988"/>
      <c r="O111" s="2987" t="s">
        <v>410</v>
      </c>
      <c r="P111" s="2988"/>
      <c r="Q111" s="2998"/>
      <c r="R111" s="2999"/>
      <c r="S111" s="2998"/>
      <c r="T111" s="2999"/>
      <c r="U111" s="3000" t="s">
        <v>1016</v>
      </c>
      <c r="V111" s="3001" t="s">
        <v>1017</v>
      </c>
      <c r="W111" s="3002"/>
      <c r="X111" s="3000"/>
      <c r="Y111" s="2992"/>
      <c r="Z111" s="3003" t="s">
        <v>841</v>
      </c>
      <c r="AA111" s="3004"/>
    </row>
    <row r="112" spans="1:27" ht="11.25" customHeight="1" x14ac:dyDescent="0.15">
      <c r="A112" s="2967"/>
      <c r="B112" s="3008"/>
      <c r="C112" s="3009"/>
      <c r="D112" s="2970"/>
      <c r="E112" s="2970"/>
      <c r="F112" s="2970"/>
      <c r="G112" s="2970"/>
      <c r="H112" s="2967"/>
      <c r="I112" s="2971"/>
      <c r="J112" s="2972"/>
      <c r="K112" s="2998"/>
      <c r="L112" s="3010"/>
      <c r="M112" s="3010"/>
      <c r="N112" s="2999"/>
      <c r="O112" s="2998"/>
      <c r="P112" s="2999"/>
      <c r="Q112" s="2998"/>
      <c r="R112" s="2999"/>
      <c r="S112" s="2998"/>
      <c r="T112" s="2999"/>
      <c r="U112" s="3011"/>
      <c r="V112" s="3012"/>
      <c r="W112" s="3013"/>
      <c r="X112" s="3011"/>
      <c r="Y112" s="2992"/>
      <c r="Z112" s="3003" t="s">
        <v>842</v>
      </c>
      <c r="AA112" s="3004"/>
    </row>
    <row r="113" spans="1:27" ht="11.25" customHeight="1" x14ac:dyDescent="0.15">
      <c r="A113" s="2967"/>
      <c r="B113" s="3008"/>
      <c r="C113" s="3009"/>
      <c r="D113" s="2970"/>
      <c r="E113" s="2970"/>
      <c r="F113" s="2970"/>
      <c r="G113" s="2970"/>
      <c r="H113" s="2967"/>
      <c r="I113" s="2970"/>
      <c r="J113" s="2972"/>
      <c r="K113" s="2998"/>
      <c r="L113" s="3010"/>
      <c r="M113" s="3010"/>
      <c r="N113" s="2999"/>
      <c r="O113" s="2998"/>
      <c r="P113" s="2999"/>
      <c r="Q113" s="2998"/>
      <c r="R113" s="2999"/>
      <c r="S113" s="2998"/>
      <c r="T113" s="2999"/>
      <c r="U113" s="3011"/>
      <c r="V113" s="3012"/>
      <c r="W113" s="3013"/>
      <c r="X113" s="3011"/>
      <c r="Y113" s="2992"/>
      <c r="Z113" s="3003" t="s">
        <v>881</v>
      </c>
      <c r="AA113" s="3004"/>
    </row>
    <row r="114" spans="1:27" ht="9.9499999999999993" customHeight="1" x14ac:dyDescent="0.15">
      <c r="A114" s="2967"/>
      <c r="B114" s="3014"/>
      <c r="C114" s="3015"/>
      <c r="D114" s="2970"/>
      <c r="E114" s="2970"/>
      <c r="F114" s="2970"/>
      <c r="G114" s="2970"/>
      <c r="H114" s="2967"/>
      <c r="I114" s="2970"/>
      <c r="J114" s="2972"/>
      <c r="K114" s="3016"/>
      <c r="L114" s="3017"/>
      <c r="M114" s="3017"/>
      <c r="N114" s="3018"/>
      <c r="O114" s="3016"/>
      <c r="P114" s="3018"/>
      <c r="Q114" s="3016"/>
      <c r="R114" s="3018"/>
      <c r="S114" s="3016"/>
      <c r="T114" s="3018"/>
      <c r="U114" s="3019"/>
      <c r="V114" s="3020"/>
      <c r="W114" s="3021"/>
      <c r="X114" s="3019"/>
      <c r="Y114" s="3022"/>
      <c r="Z114" s="3023" t="s">
        <v>880</v>
      </c>
      <c r="AA114" s="3024"/>
    </row>
    <row r="115" spans="1:27" ht="9.9499999999999993" customHeight="1" x14ac:dyDescent="0.15">
      <c r="A115" s="3093">
        <v>19</v>
      </c>
      <c r="B115" s="1394"/>
      <c r="C115" s="1395"/>
      <c r="D115" s="1398"/>
      <c r="E115" s="1398"/>
      <c r="F115" s="1398"/>
      <c r="G115" s="1398"/>
      <c r="H115" s="1436"/>
      <c r="I115" s="1437"/>
      <c r="J115" s="1438"/>
      <c r="K115" s="1439"/>
      <c r="L115" s="1440"/>
      <c r="M115" s="1440"/>
      <c r="N115" s="1440"/>
      <c r="O115" s="1441"/>
      <c r="P115" s="3111" t="s">
        <v>36</v>
      </c>
      <c r="Q115" s="1441"/>
      <c r="R115" s="3111" t="s">
        <v>36</v>
      </c>
      <c r="S115" s="3122" t="str">
        <f>IF(O115&amp;Q115="","",O115+Q115)</f>
        <v/>
      </c>
      <c r="T115" s="3111" t="s">
        <v>36</v>
      </c>
      <c r="U115" s="1383" t="s">
        <v>754</v>
      </c>
      <c r="V115" s="1432" t="s">
        <v>415</v>
      </c>
      <c r="W115" s="1433"/>
      <c r="X115" s="1391"/>
      <c r="Y115" s="3112" t="s">
        <v>838</v>
      </c>
      <c r="Z115" s="1434"/>
      <c r="AA115" s="1435"/>
    </row>
    <row r="116" spans="1:27" ht="9.9499999999999993" customHeight="1" x14ac:dyDescent="0.15">
      <c r="A116" s="2970"/>
      <c r="B116" s="1374"/>
      <c r="C116" s="1396"/>
      <c r="D116" s="1398"/>
      <c r="E116" s="1398"/>
      <c r="F116" s="1398"/>
      <c r="G116" s="1398"/>
      <c r="H116" s="1400"/>
      <c r="I116" s="1377"/>
      <c r="J116" s="1403"/>
      <c r="K116" s="1407"/>
      <c r="L116" s="1408"/>
      <c r="M116" s="1408"/>
      <c r="N116" s="1408"/>
      <c r="O116" s="1380"/>
      <c r="P116" s="3094"/>
      <c r="Q116" s="1380"/>
      <c r="R116" s="3094"/>
      <c r="S116" s="3118"/>
      <c r="T116" s="3094"/>
      <c r="U116" s="1383"/>
      <c r="V116" s="1386"/>
      <c r="W116" s="1387"/>
      <c r="X116" s="1391"/>
      <c r="Y116" s="3096"/>
      <c r="Z116" s="1369"/>
      <c r="AA116" s="1370"/>
    </row>
    <row r="117" spans="1:27" ht="9.9499999999999993" customHeight="1" x14ac:dyDescent="0.15">
      <c r="A117" s="2970"/>
      <c r="B117" s="1373"/>
      <c r="C117" s="1375"/>
      <c r="D117" s="1398"/>
      <c r="E117" s="1398"/>
      <c r="F117" s="1398"/>
      <c r="G117" s="1398"/>
      <c r="H117" s="1400"/>
      <c r="I117" s="1377"/>
      <c r="J117" s="1403"/>
      <c r="K117" s="1407"/>
      <c r="L117" s="1408"/>
      <c r="M117" s="1408"/>
      <c r="N117" s="1408"/>
      <c r="O117" s="1380"/>
      <c r="P117" s="3094"/>
      <c r="Q117" s="1380"/>
      <c r="R117" s="3094"/>
      <c r="S117" s="3118"/>
      <c r="T117" s="3094"/>
      <c r="U117" s="1383"/>
      <c r="V117" s="1386"/>
      <c r="W117" s="1387"/>
      <c r="X117" s="1391"/>
      <c r="Y117" s="3095" t="s">
        <v>839</v>
      </c>
      <c r="Z117" s="1369"/>
      <c r="AA117" s="1370"/>
    </row>
    <row r="118" spans="1:27" ht="9.9499999999999993" customHeight="1" x14ac:dyDescent="0.15">
      <c r="A118" s="3097"/>
      <c r="B118" s="1374"/>
      <c r="C118" s="1376"/>
      <c r="D118" s="1423"/>
      <c r="E118" s="1423"/>
      <c r="F118" s="1423"/>
      <c r="G118" s="1423"/>
      <c r="H118" s="1424"/>
      <c r="I118" s="1377"/>
      <c r="J118" s="1425"/>
      <c r="K118" s="1426"/>
      <c r="L118" s="1427"/>
      <c r="M118" s="1427"/>
      <c r="N118" s="1427"/>
      <c r="O118" s="1428"/>
      <c r="P118" s="3102"/>
      <c r="Q118" s="1428"/>
      <c r="R118" s="3102"/>
      <c r="S118" s="3120"/>
      <c r="T118" s="3102"/>
      <c r="U118" s="1429"/>
      <c r="V118" s="1419"/>
      <c r="W118" s="1420"/>
      <c r="X118" s="1430"/>
      <c r="Y118" s="3096"/>
      <c r="Z118" s="1371"/>
      <c r="AA118" s="1372"/>
    </row>
    <row r="119" spans="1:27" ht="9.9499999999999993" customHeight="1" x14ac:dyDescent="0.15">
      <c r="A119" s="3098">
        <v>20</v>
      </c>
      <c r="B119" s="1394"/>
      <c r="C119" s="1395"/>
      <c r="D119" s="1397"/>
      <c r="E119" s="1397"/>
      <c r="F119" s="1397"/>
      <c r="G119" s="1397"/>
      <c r="H119" s="1399"/>
      <c r="I119" s="1402"/>
      <c r="J119" s="1378"/>
      <c r="K119" s="1405"/>
      <c r="L119" s="1406"/>
      <c r="M119" s="1406"/>
      <c r="N119" s="1406"/>
      <c r="O119" s="1379"/>
      <c r="P119" s="3099" t="s">
        <v>36</v>
      </c>
      <c r="Q119" s="1379"/>
      <c r="R119" s="3099" t="s">
        <v>36</v>
      </c>
      <c r="S119" s="3119" t="str">
        <f>IF(O119&amp;Q119="","",O119+Q119)</f>
        <v/>
      </c>
      <c r="T119" s="3099" t="s">
        <v>36</v>
      </c>
      <c r="U119" s="1382" t="s">
        <v>754</v>
      </c>
      <c r="V119" s="1384" t="s">
        <v>415</v>
      </c>
      <c r="W119" s="1385"/>
      <c r="X119" s="1390"/>
      <c r="Y119" s="3100" t="s">
        <v>838</v>
      </c>
      <c r="Z119" s="1367"/>
      <c r="AA119" s="1368"/>
    </row>
    <row r="120" spans="1:27" ht="9.9499999999999993" customHeight="1" x14ac:dyDescent="0.15">
      <c r="A120" s="2970"/>
      <c r="B120" s="1374"/>
      <c r="C120" s="1396"/>
      <c r="D120" s="1398"/>
      <c r="E120" s="1398"/>
      <c r="F120" s="1398"/>
      <c r="G120" s="1398"/>
      <c r="H120" s="1400"/>
      <c r="I120" s="1377"/>
      <c r="J120" s="1403"/>
      <c r="K120" s="1407"/>
      <c r="L120" s="1408"/>
      <c r="M120" s="1408"/>
      <c r="N120" s="1408"/>
      <c r="O120" s="1380"/>
      <c r="P120" s="3094"/>
      <c r="Q120" s="1380"/>
      <c r="R120" s="3094"/>
      <c r="S120" s="3118"/>
      <c r="T120" s="3094"/>
      <c r="U120" s="1383"/>
      <c r="V120" s="1386"/>
      <c r="W120" s="1387"/>
      <c r="X120" s="1391"/>
      <c r="Y120" s="3096"/>
      <c r="Z120" s="1369"/>
      <c r="AA120" s="1370"/>
    </row>
    <row r="121" spans="1:27" ht="9.9499999999999993" customHeight="1" x14ac:dyDescent="0.15">
      <c r="A121" s="2970"/>
      <c r="B121" s="1373"/>
      <c r="C121" s="1375"/>
      <c r="D121" s="1398"/>
      <c r="E121" s="1398"/>
      <c r="F121" s="1398"/>
      <c r="G121" s="1398"/>
      <c r="H121" s="1400"/>
      <c r="I121" s="1377"/>
      <c r="J121" s="1403"/>
      <c r="K121" s="1407"/>
      <c r="L121" s="1408"/>
      <c r="M121" s="1408"/>
      <c r="N121" s="1408"/>
      <c r="O121" s="1380"/>
      <c r="P121" s="3094"/>
      <c r="Q121" s="1380"/>
      <c r="R121" s="3094"/>
      <c r="S121" s="3118"/>
      <c r="T121" s="3094"/>
      <c r="U121" s="1383"/>
      <c r="V121" s="1386"/>
      <c r="W121" s="1387"/>
      <c r="X121" s="1391"/>
      <c r="Y121" s="3095" t="s">
        <v>839</v>
      </c>
      <c r="Z121" s="1369"/>
      <c r="AA121" s="1370"/>
    </row>
    <row r="122" spans="1:27" ht="9.9499999999999993" customHeight="1" x14ac:dyDescent="0.15">
      <c r="A122" s="3101"/>
      <c r="B122" s="1374"/>
      <c r="C122" s="1376"/>
      <c r="D122" s="1423"/>
      <c r="E122" s="1423"/>
      <c r="F122" s="1423"/>
      <c r="G122" s="1423"/>
      <c r="H122" s="1424"/>
      <c r="I122" s="1377"/>
      <c r="J122" s="1425"/>
      <c r="K122" s="1426"/>
      <c r="L122" s="1427"/>
      <c r="M122" s="1427"/>
      <c r="N122" s="1427"/>
      <c r="O122" s="1428"/>
      <c r="P122" s="3102"/>
      <c r="Q122" s="1428"/>
      <c r="R122" s="3102"/>
      <c r="S122" s="3120"/>
      <c r="T122" s="3102"/>
      <c r="U122" s="1429"/>
      <c r="V122" s="1419"/>
      <c r="W122" s="1420"/>
      <c r="X122" s="1430"/>
      <c r="Y122" s="3096"/>
      <c r="Z122" s="1371"/>
      <c r="AA122" s="1372"/>
    </row>
    <row r="123" spans="1:27" ht="9.9499999999999993" customHeight="1" x14ac:dyDescent="0.15">
      <c r="A123" s="3098">
        <v>21</v>
      </c>
      <c r="B123" s="1373"/>
      <c r="C123" s="1431"/>
      <c r="D123" s="1414"/>
      <c r="E123" s="1414"/>
      <c r="F123" s="1414"/>
      <c r="G123" s="1414"/>
      <c r="H123" s="1400"/>
      <c r="I123" s="1416"/>
      <c r="J123" s="1403"/>
      <c r="K123" s="1407"/>
      <c r="L123" s="1408"/>
      <c r="M123" s="1408"/>
      <c r="N123" s="1408"/>
      <c r="O123" s="1380"/>
      <c r="P123" s="3094" t="s">
        <v>36</v>
      </c>
      <c r="Q123" s="1380"/>
      <c r="R123" s="3094" t="s">
        <v>36</v>
      </c>
      <c r="S123" s="3118" t="str">
        <f>IF(O123&amp;Q123="","",O123+Q123)</f>
        <v/>
      </c>
      <c r="T123" s="3094" t="s">
        <v>36</v>
      </c>
      <c r="U123" s="1417" t="s">
        <v>754</v>
      </c>
      <c r="V123" s="1386" t="s">
        <v>415</v>
      </c>
      <c r="W123" s="1387"/>
      <c r="X123" s="1421"/>
      <c r="Y123" s="3095" t="s">
        <v>838</v>
      </c>
      <c r="Z123" s="1369"/>
      <c r="AA123" s="1370"/>
    </row>
    <row r="124" spans="1:27" ht="9.9499999999999993" customHeight="1" x14ac:dyDescent="0.15">
      <c r="A124" s="2970"/>
      <c r="B124" s="1374"/>
      <c r="C124" s="1396"/>
      <c r="D124" s="1398"/>
      <c r="E124" s="1398"/>
      <c r="F124" s="1398"/>
      <c r="G124" s="1398"/>
      <c r="H124" s="1400"/>
      <c r="I124" s="1377"/>
      <c r="J124" s="1403"/>
      <c r="K124" s="1407"/>
      <c r="L124" s="1408"/>
      <c r="M124" s="1408"/>
      <c r="N124" s="1408"/>
      <c r="O124" s="1380"/>
      <c r="P124" s="3094"/>
      <c r="Q124" s="1380"/>
      <c r="R124" s="3094"/>
      <c r="S124" s="3118"/>
      <c r="T124" s="3094"/>
      <c r="U124" s="1383"/>
      <c r="V124" s="1386"/>
      <c r="W124" s="1387"/>
      <c r="X124" s="1391"/>
      <c r="Y124" s="3096"/>
      <c r="Z124" s="1369"/>
      <c r="AA124" s="1370"/>
    </row>
    <row r="125" spans="1:27" ht="9.75" customHeight="1" x14ac:dyDescent="0.15">
      <c r="A125" s="2970"/>
      <c r="B125" s="1373"/>
      <c r="C125" s="1375"/>
      <c r="D125" s="1398"/>
      <c r="E125" s="1398"/>
      <c r="F125" s="1398"/>
      <c r="G125" s="1398"/>
      <c r="H125" s="1400"/>
      <c r="I125" s="1377"/>
      <c r="J125" s="1403"/>
      <c r="K125" s="1407"/>
      <c r="L125" s="1408"/>
      <c r="M125" s="1408"/>
      <c r="N125" s="1408"/>
      <c r="O125" s="1380"/>
      <c r="P125" s="3094"/>
      <c r="Q125" s="1380"/>
      <c r="R125" s="3094"/>
      <c r="S125" s="3118"/>
      <c r="T125" s="3094"/>
      <c r="U125" s="1383"/>
      <c r="V125" s="1386"/>
      <c r="W125" s="1387"/>
      <c r="X125" s="1391"/>
      <c r="Y125" s="3095" t="s">
        <v>839</v>
      </c>
      <c r="Z125" s="1369"/>
      <c r="AA125" s="1370"/>
    </row>
    <row r="126" spans="1:27" ht="9.9499999999999993" customHeight="1" x14ac:dyDescent="0.15">
      <c r="A126" s="3101"/>
      <c r="B126" s="1374"/>
      <c r="C126" s="1376"/>
      <c r="D126" s="1415"/>
      <c r="E126" s="1415"/>
      <c r="F126" s="1415"/>
      <c r="G126" s="1415"/>
      <c r="H126" s="1400"/>
      <c r="I126" s="1378"/>
      <c r="J126" s="1403"/>
      <c r="K126" s="1407"/>
      <c r="L126" s="1408"/>
      <c r="M126" s="1408"/>
      <c r="N126" s="1408"/>
      <c r="O126" s="1380"/>
      <c r="P126" s="3094"/>
      <c r="Q126" s="1380"/>
      <c r="R126" s="3094"/>
      <c r="S126" s="3118"/>
      <c r="T126" s="3094"/>
      <c r="U126" s="1418"/>
      <c r="V126" s="1419"/>
      <c r="W126" s="1420"/>
      <c r="X126" s="1422"/>
      <c r="Y126" s="3095"/>
      <c r="Z126" s="1371"/>
      <c r="AA126" s="1372"/>
    </row>
    <row r="127" spans="1:27" ht="9.9499999999999993" customHeight="1" x14ac:dyDescent="0.15">
      <c r="A127" s="3098">
        <v>22</v>
      </c>
      <c r="B127" s="1394"/>
      <c r="C127" s="1395"/>
      <c r="D127" s="1397"/>
      <c r="E127" s="1397"/>
      <c r="F127" s="1397"/>
      <c r="G127" s="1397"/>
      <c r="H127" s="1399"/>
      <c r="I127" s="1402"/>
      <c r="J127" s="1378"/>
      <c r="K127" s="1405"/>
      <c r="L127" s="1406"/>
      <c r="M127" s="1406"/>
      <c r="N127" s="1406"/>
      <c r="O127" s="1379"/>
      <c r="P127" s="3099" t="s">
        <v>36</v>
      </c>
      <c r="Q127" s="1379"/>
      <c r="R127" s="3099" t="s">
        <v>36</v>
      </c>
      <c r="S127" s="3119" t="str">
        <f>IF(O127&amp;Q127="","",O127+Q127)</f>
        <v/>
      </c>
      <c r="T127" s="3099" t="s">
        <v>36</v>
      </c>
      <c r="U127" s="1382" t="s">
        <v>754</v>
      </c>
      <c r="V127" s="1384" t="s">
        <v>415</v>
      </c>
      <c r="W127" s="1385"/>
      <c r="X127" s="1390"/>
      <c r="Y127" s="3100" t="s">
        <v>838</v>
      </c>
      <c r="Z127" s="1367"/>
      <c r="AA127" s="1368"/>
    </row>
    <row r="128" spans="1:27" ht="9.9499999999999993" customHeight="1" x14ac:dyDescent="0.15">
      <c r="A128" s="2970"/>
      <c r="B128" s="1374"/>
      <c r="C128" s="1396"/>
      <c r="D128" s="1398"/>
      <c r="E128" s="1398"/>
      <c r="F128" s="1398"/>
      <c r="G128" s="1398"/>
      <c r="H128" s="1400"/>
      <c r="I128" s="1377"/>
      <c r="J128" s="1403"/>
      <c r="K128" s="1407"/>
      <c r="L128" s="1408"/>
      <c r="M128" s="1408"/>
      <c r="N128" s="1408"/>
      <c r="O128" s="1380"/>
      <c r="P128" s="3094"/>
      <c r="Q128" s="1380"/>
      <c r="R128" s="3094"/>
      <c r="S128" s="3118"/>
      <c r="T128" s="3094"/>
      <c r="U128" s="1383"/>
      <c r="V128" s="1386"/>
      <c r="W128" s="1387"/>
      <c r="X128" s="1391"/>
      <c r="Y128" s="3096"/>
      <c r="Z128" s="1369"/>
      <c r="AA128" s="1370"/>
    </row>
    <row r="129" spans="1:27" ht="9.9499999999999993" customHeight="1" x14ac:dyDescent="0.15">
      <c r="A129" s="2970"/>
      <c r="B129" s="1373"/>
      <c r="C129" s="1375"/>
      <c r="D129" s="1398"/>
      <c r="E129" s="1398"/>
      <c r="F129" s="1398"/>
      <c r="G129" s="1398"/>
      <c r="H129" s="1400"/>
      <c r="I129" s="1377"/>
      <c r="J129" s="1403"/>
      <c r="K129" s="1407"/>
      <c r="L129" s="1408"/>
      <c r="M129" s="1408"/>
      <c r="N129" s="1408"/>
      <c r="O129" s="1380"/>
      <c r="P129" s="3094"/>
      <c r="Q129" s="1380"/>
      <c r="R129" s="3094"/>
      <c r="S129" s="3118"/>
      <c r="T129" s="3094"/>
      <c r="U129" s="1383"/>
      <c r="V129" s="1386"/>
      <c r="W129" s="1387"/>
      <c r="X129" s="1391"/>
      <c r="Y129" s="3095" t="s">
        <v>839</v>
      </c>
      <c r="Z129" s="1369"/>
      <c r="AA129" s="1370"/>
    </row>
    <row r="130" spans="1:27" ht="9.9499999999999993" customHeight="1" x14ac:dyDescent="0.15">
      <c r="A130" s="3101"/>
      <c r="B130" s="1374"/>
      <c r="C130" s="1376"/>
      <c r="D130" s="1423"/>
      <c r="E130" s="1423"/>
      <c r="F130" s="1423"/>
      <c r="G130" s="1423"/>
      <c r="H130" s="1424"/>
      <c r="I130" s="1377"/>
      <c r="J130" s="1425"/>
      <c r="K130" s="1426"/>
      <c r="L130" s="1427"/>
      <c r="M130" s="1427"/>
      <c r="N130" s="1427"/>
      <c r="O130" s="1428"/>
      <c r="P130" s="3102"/>
      <c r="Q130" s="1428"/>
      <c r="R130" s="3102"/>
      <c r="S130" s="3120"/>
      <c r="T130" s="3102"/>
      <c r="U130" s="1429"/>
      <c r="V130" s="1419"/>
      <c r="W130" s="1420"/>
      <c r="X130" s="1430"/>
      <c r="Y130" s="3096"/>
      <c r="Z130" s="1371"/>
      <c r="AA130" s="1372"/>
    </row>
    <row r="131" spans="1:27" ht="9.9499999999999993" customHeight="1" x14ac:dyDescent="0.15">
      <c r="A131" s="3098">
        <v>23</v>
      </c>
      <c r="B131" s="1394"/>
      <c r="C131" s="1395"/>
      <c r="D131" s="1414"/>
      <c r="E131" s="1414"/>
      <c r="F131" s="1414"/>
      <c r="G131" s="1414"/>
      <c r="H131" s="1400"/>
      <c r="I131" s="1416"/>
      <c r="J131" s="1403"/>
      <c r="K131" s="1407"/>
      <c r="L131" s="1408"/>
      <c r="M131" s="1408"/>
      <c r="N131" s="1408"/>
      <c r="O131" s="1380"/>
      <c r="P131" s="3094" t="s">
        <v>36</v>
      </c>
      <c r="Q131" s="1380"/>
      <c r="R131" s="3094" t="s">
        <v>36</v>
      </c>
      <c r="S131" s="3118" t="str">
        <f>IF(O131&amp;Q131="","",O131+Q131)</f>
        <v/>
      </c>
      <c r="T131" s="3094" t="s">
        <v>36</v>
      </c>
      <c r="U131" s="1417" t="s">
        <v>754</v>
      </c>
      <c r="V131" s="1384" t="s">
        <v>415</v>
      </c>
      <c r="W131" s="1385"/>
      <c r="X131" s="1421"/>
      <c r="Y131" s="3095" t="s">
        <v>838</v>
      </c>
      <c r="Z131" s="1367"/>
      <c r="AA131" s="1368"/>
    </row>
    <row r="132" spans="1:27" ht="9.9499999999999993" customHeight="1" x14ac:dyDescent="0.15">
      <c r="A132" s="2970"/>
      <c r="B132" s="1374"/>
      <c r="C132" s="1396"/>
      <c r="D132" s="1398"/>
      <c r="E132" s="1398"/>
      <c r="F132" s="1398"/>
      <c r="G132" s="1398"/>
      <c r="H132" s="1400"/>
      <c r="I132" s="1377"/>
      <c r="J132" s="1403"/>
      <c r="K132" s="1407"/>
      <c r="L132" s="1408"/>
      <c r="M132" s="1408"/>
      <c r="N132" s="1408"/>
      <c r="O132" s="1380"/>
      <c r="P132" s="3094"/>
      <c r="Q132" s="1380"/>
      <c r="R132" s="3094"/>
      <c r="S132" s="3118"/>
      <c r="T132" s="3094"/>
      <c r="U132" s="1383"/>
      <c r="V132" s="1386"/>
      <c r="W132" s="1387"/>
      <c r="X132" s="1391"/>
      <c r="Y132" s="3096"/>
      <c r="Z132" s="1369"/>
      <c r="AA132" s="1370"/>
    </row>
    <row r="133" spans="1:27" ht="9.75" customHeight="1" x14ac:dyDescent="0.15">
      <c r="A133" s="2970"/>
      <c r="B133" s="1373"/>
      <c r="C133" s="1375"/>
      <c r="D133" s="1398"/>
      <c r="E133" s="1398"/>
      <c r="F133" s="1398"/>
      <c r="G133" s="1398"/>
      <c r="H133" s="1400"/>
      <c r="I133" s="1377"/>
      <c r="J133" s="1403"/>
      <c r="K133" s="1407"/>
      <c r="L133" s="1408"/>
      <c r="M133" s="1408"/>
      <c r="N133" s="1408"/>
      <c r="O133" s="1380"/>
      <c r="P133" s="3094"/>
      <c r="Q133" s="1380"/>
      <c r="R133" s="3094"/>
      <c r="S133" s="3118"/>
      <c r="T133" s="3094"/>
      <c r="U133" s="1383"/>
      <c r="V133" s="1386"/>
      <c r="W133" s="1387"/>
      <c r="X133" s="1391"/>
      <c r="Y133" s="3095" t="s">
        <v>839</v>
      </c>
      <c r="Z133" s="1369"/>
      <c r="AA133" s="1370"/>
    </row>
    <row r="134" spans="1:27" ht="9.9499999999999993" customHeight="1" x14ac:dyDescent="0.15">
      <c r="A134" s="3101"/>
      <c r="B134" s="1374"/>
      <c r="C134" s="1376"/>
      <c r="D134" s="1415"/>
      <c r="E134" s="1415"/>
      <c r="F134" s="1415"/>
      <c r="G134" s="1415"/>
      <c r="H134" s="1400"/>
      <c r="I134" s="1378"/>
      <c r="J134" s="1403"/>
      <c r="K134" s="1407"/>
      <c r="L134" s="1408"/>
      <c r="M134" s="1408"/>
      <c r="N134" s="1408"/>
      <c r="O134" s="1380"/>
      <c r="P134" s="3094"/>
      <c r="Q134" s="1380"/>
      <c r="R134" s="3094"/>
      <c r="S134" s="3118"/>
      <c r="T134" s="3094"/>
      <c r="U134" s="1418"/>
      <c r="V134" s="1419"/>
      <c r="W134" s="1420"/>
      <c r="X134" s="1422"/>
      <c r="Y134" s="3095"/>
      <c r="Z134" s="1371"/>
      <c r="AA134" s="1372"/>
    </row>
    <row r="135" spans="1:27" ht="9.9499999999999993" customHeight="1" x14ac:dyDescent="0.15">
      <c r="A135" s="3098">
        <v>24</v>
      </c>
      <c r="B135" s="1394"/>
      <c r="C135" s="1395"/>
      <c r="D135" s="1397"/>
      <c r="E135" s="1397"/>
      <c r="F135" s="1397"/>
      <c r="G135" s="1397"/>
      <c r="H135" s="1399"/>
      <c r="I135" s="1402"/>
      <c r="J135" s="1378"/>
      <c r="K135" s="1405"/>
      <c r="L135" s="1406"/>
      <c r="M135" s="1406"/>
      <c r="N135" s="1406"/>
      <c r="O135" s="1379"/>
      <c r="P135" s="3099" t="s">
        <v>36</v>
      </c>
      <c r="Q135" s="1379"/>
      <c r="R135" s="3099" t="s">
        <v>36</v>
      </c>
      <c r="S135" s="3119" t="str">
        <f>IF(O135&amp;Q135="","",O135+Q135)</f>
        <v/>
      </c>
      <c r="T135" s="3099" t="s">
        <v>36</v>
      </c>
      <c r="U135" s="1382" t="s">
        <v>754</v>
      </c>
      <c r="V135" s="1384" t="s">
        <v>415</v>
      </c>
      <c r="W135" s="1385"/>
      <c r="X135" s="1390"/>
      <c r="Y135" s="3100" t="s">
        <v>838</v>
      </c>
      <c r="Z135" s="1367"/>
      <c r="AA135" s="1368"/>
    </row>
    <row r="136" spans="1:27" ht="9.9499999999999993" customHeight="1" x14ac:dyDescent="0.15">
      <c r="A136" s="2970"/>
      <c r="B136" s="1374"/>
      <c r="C136" s="1396"/>
      <c r="D136" s="1398"/>
      <c r="E136" s="1398"/>
      <c r="F136" s="1398"/>
      <c r="G136" s="1398"/>
      <c r="H136" s="1400"/>
      <c r="I136" s="1377"/>
      <c r="J136" s="1403"/>
      <c r="K136" s="1407"/>
      <c r="L136" s="1408"/>
      <c r="M136" s="1408"/>
      <c r="N136" s="1408"/>
      <c r="O136" s="1380"/>
      <c r="P136" s="3094"/>
      <c r="Q136" s="1380"/>
      <c r="R136" s="3094"/>
      <c r="S136" s="3118"/>
      <c r="T136" s="3094"/>
      <c r="U136" s="1383"/>
      <c r="V136" s="1386"/>
      <c r="W136" s="1387"/>
      <c r="X136" s="1391"/>
      <c r="Y136" s="3096"/>
      <c r="Z136" s="1369"/>
      <c r="AA136" s="1370"/>
    </row>
    <row r="137" spans="1:27" ht="9.9499999999999993" customHeight="1" x14ac:dyDescent="0.15">
      <c r="A137" s="2970"/>
      <c r="B137" s="1373"/>
      <c r="C137" s="1375"/>
      <c r="D137" s="1398"/>
      <c r="E137" s="1398"/>
      <c r="F137" s="1398"/>
      <c r="G137" s="1398"/>
      <c r="H137" s="1400"/>
      <c r="I137" s="1377"/>
      <c r="J137" s="1403"/>
      <c r="K137" s="1407"/>
      <c r="L137" s="1408"/>
      <c r="M137" s="1408"/>
      <c r="N137" s="1408"/>
      <c r="O137" s="1380"/>
      <c r="P137" s="3094"/>
      <c r="Q137" s="1380"/>
      <c r="R137" s="3094"/>
      <c r="S137" s="3118"/>
      <c r="T137" s="3094"/>
      <c r="U137" s="1383"/>
      <c r="V137" s="1386"/>
      <c r="W137" s="1387"/>
      <c r="X137" s="1391"/>
      <c r="Y137" s="3095" t="s">
        <v>839</v>
      </c>
      <c r="Z137" s="1369"/>
      <c r="AA137" s="1370"/>
    </row>
    <row r="138" spans="1:27" ht="9.9499999999999993" customHeight="1" x14ac:dyDescent="0.15">
      <c r="A138" s="3101"/>
      <c r="B138" s="1374"/>
      <c r="C138" s="1376"/>
      <c r="D138" s="1423"/>
      <c r="E138" s="1423"/>
      <c r="F138" s="1423"/>
      <c r="G138" s="1423"/>
      <c r="H138" s="1424"/>
      <c r="I138" s="1377"/>
      <c r="J138" s="1425"/>
      <c r="K138" s="1426"/>
      <c r="L138" s="1427"/>
      <c r="M138" s="1427"/>
      <c r="N138" s="1427"/>
      <c r="O138" s="1428"/>
      <c r="P138" s="3102"/>
      <c r="Q138" s="1428"/>
      <c r="R138" s="3102"/>
      <c r="S138" s="3120"/>
      <c r="T138" s="3102"/>
      <c r="U138" s="1429"/>
      <c r="V138" s="1419"/>
      <c r="W138" s="1420"/>
      <c r="X138" s="1430"/>
      <c r="Y138" s="3096"/>
      <c r="Z138" s="1371"/>
      <c r="AA138" s="1372"/>
    </row>
    <row r="139" spans="1:27" ht="9.9499999999999993" customHeight="1" x14ac:dyDescent="0.15">
      <c r="A139" s="3098">
        <v>25</v>
      </c>
      <c r="B139" s="1394"/>
      <c r="C139" s="1395"/>
      <c r="D139" s="1414"/>
      <c r="E139" s="1414"/>
      <c r="F139" s="1414"/>
      <c r="G139" s="1414"/>
      <c r="H139" s="1400"/>
      <c r="I139" s="1416"/>
      <c r="J139" s="1403"/>
      <c r="K139" s="1407"/>
      <c r="L139" s="1408"/>
      <c r="M139" s="1408"/>
      <c r="N139" s="1408"/>
      <c r="O139" s="1380"/>
      <c r="P139" s="3094" t="s">
        <v>36</v>
      </c>
      <c r="Q139" s="1380"/>
      <c r="R139" s="3094" t="s">
        <v>36</v>
      </c>
      <c r="S139" s="3118" t="str">
        <f>IF(O139&amp;Q139="","",O139+Q139)</f>
        <v/>
      </c>
      <c r="T139" s="3094" t="s">
        <v>36</v>
      </c>
      <c r="U139" s="1417" t="s">
        <v>754</v>
      </c>
      <c r="V139" s="1384" t="s">
        <v>415</v>
      </c>
      <c r="W139" s="1385"/>
      <c r="X139" s="1421"/>
      <c r="Y139" s="3095" t="s">
        <v>838</v>
      </c>
      <c r="Z139" s="1367"/>
      <c r="AA139" s="1368"/>
    </row>
    <row r="140" spans="1:27" ht="9.9499999999999993" customHeight="1" x14ac:dyDescent="0.15">
      <c r="A140" s="2970"/>
      <c r="B140" s="1374"/>
      <c r="C140" s="1396"/>
      <c r="D140" s="1398"/>
      <c r="E140" s="1398"/>
      <c r="F140" s="1398"/>
      <c r="G140" s="1398"/>
      <c r="H140" s="1400"/>
      <c r="I140" s="1377"/>
      <c r="J140" s="1403"/>
      <c r="K140" s="1407"/>
      <c r="L140" s="1408"/>
      <c r="M140" s="1408"/>
      <c r="N140" s="1408"/>
      <c r="O140" s="1380"/>
      <c r="P140" s="3094"/>
      <c r="Q140" s="1380"/>
      <c r="R140" s="3094"/>
      <c r="S140" s="3118"/>
      <c r="T140" s="3094"/>
      <c r="U140" s="1383"/>
      <c r="V140" s="1386"/>
      <c r="W140" s="1387"/>
      <c r="X140" s="1391"/>
      <c r="Y140" s="3096"/>
      <c r="Z140" s="1369"/>
      <c r="AA140" s="1370"/>
    </row>
    <row r="141" spans="1:27" ht="9.9499999999999993" customHeight="1" x14ac:dyDescent="0.15">
      <c r="A141" s="2970"/>
      <c r="B141" s="1373"/>
      <c r="C141" s="1375"/>
      <c r="D141" s="1398"/>
      <c r="E141" s="1398"/>
      <c r="F141" s="1398"/>
      <c r="G141" s="1398"/>
      <c r="H141" s="1400"/>
      <c r="I141" s="1377"/>
      <c r="J141" s="1403"/>
      <c r="K141" s="1407"/>
      <c r="L141" s="1408"/>
      <c r="M141" s="1408"/>
      <c r="N141" s="1408"/>
      <c r="O141" s="1380"/>
      <c r="P141" s="3094"/>
      <c r="Q141" s="1380"/>
      <c r="R141" s="3094"/>
      <c r="S141" s="3118"/>
      <c r="T141" s="3094"/>
      <c r="U141" s="1383"/>
      <c r="V141" s="1386"/>
      <c r="W141" s="1387"/>
      <c r="X141" s="1391"/>
      <c r="Y141" s="3095" t="s">
        <v>839</v>
      </c>
      <c r="Z141" s="1369"/>
      <c r="AA141" s="1370"/>
    </row>
    <row r="142" spans="1:27" ht="9.9499999999999993" customHeight="1" x14ac:dyDescent="0.15">
      <c r="A142" s="3101"/>
      <c r="B142" s="1374"/>
      <c r="C142" s="1376"/>
      <c r="D142" s="1415"/>
      <c r="E142" s="1415"/>
      <c r="F142" s="1415"/>
      <c r="G142" s="1415"/>
      <c r="H142" s="1400"/>
      <c r="I142" s="1378"/>
      <c r="J142" s="1403"/>
      <c r="K142" s="1407"/>
      <c r="L142" s="1408"/>
      <c r="M142" s="1408"/>
      <c r="N142" s="1408"/>
      <c r="O142" s="1380"/>
      <c r="P142" s="3094"/>
      <c r="Q142" s="1380"/>
      <c r="R142" s="3094"/>
      <c r="S142" s="3118"/>
      <c r="T142" s="3094"/>
      <c r="U142" s="1418"/>
      <c r="V142" s="1419"/>
      <c r="W142" s="1420"/>
      <c r="X142" s="1422"/>
      <c r="Y142" s="3095"/>
      <c r="Z142" s="1371"/>
      <c r="AA142" s="1372"/>
    </row>
    <row r="143" spans="1:27" ht="9.9499999999999993" customHeight="1" x14ac:dyDescent="0.15">
      <c r="A143" s="3098">
        <v>26</v>
      </c>
      <c r="B143" s="1394"/>
      <c r="C143" s="1395"/>
      <c r="D143" s="1397"/>
      <c r="E143" s="1397"/>
      <c r="F143" s="1397"/>
      <c r="G143" s="1397"/>
      <c r="H143" s="1399"/>
      <c r="I143" s="1402"/>
      <c r="J143" s="1378"/>
      <c r="K143" s="1405"/>
      <c r="L143" s="1406"/>
      <c r="M143" s="1406"/>
      <c r="N143" s="1406"/>
      <c r="O143" s="1379"/>
      <c r="P143" s="3099" t="s">
        <v>36</v>
      </c>
      <c r="Q143" s="1379"/>
      <c r="R143" s="3099" t="s">
        <v>36</v>
      </c>
      <c r="S143" s="3119" t="str">
        <f>IF(O143&amp;Q143="","",O143+Q143)</f>
        <v/>
      </c>
      <c r="T143" s="3099" t="s">
        <v>36</v>
      </c>
      <c r="U143" s="1382" t="s">
        <v>754</v>
      </c>
      <c r="V143" s="1384" t="s">
        <v>415</v>
      </c>
      <c r="W143" s="1385"/>
      <c r="X143" s="1390"/>
      <c r="Y143" s="3100" t="s">
        <v>838</v>
      </c>
      <c r="Z143" s="1367"/>
      <c r="AA143" s="1368"/>
    </row>
    <row r="144" spans="1:27" ht="9.9499999999999993" customHeight="1" x14ac:dyDescent="0.15">
      <c r="A144" s="2970"/>
      <c r="B144" s="1374"/>
      <c r="C144" s="1396"/>
      <c r="D144" s="1398"/>
      <c r="E144" s="1398"/>
      <c r="F144" s="1398"/>
      <c r="G144" s="1398"/>
      <c r="H144" s="1400"/>
      <c r="I144" s="1377"/>
      <c r="J144" s="1403"/>
      <c r="K144" s="1407"/>
      <c r="L144" s="1408"/>
      <c r="M144" s="1408"/>
      <c r="N144" s="1408"/>
      <c r="O144" s="1380"/>
      <c r="P144" s="3094"/>
      <c r="Q144" s="1380"/>
      <c r="R144" s="3094"/>
      <c r="S144" s="3118"/>
      <c r="T144" s="3094"/>
      <c r="U144" s="1383"/>
      <c r="V144" s="1386"/>
      <c r="W144" s="1387"/>
      <c r="X144" s="1391"/>
      <c r="Y144" s="3096"/>
      <c r="Z144" s="1369"/>
      <c r="AA144" s="1370"/>
    </row>
    <row r="145" spans="1:27" ht="9.9499999999999993" customHeight="1" x14ac:dyDescent="0.15">
      <c r="A145" s="2970"/>
      <c r="B145" s="1373"/>
      <c r="C145" s="1375"/>
      <c r="D145" s="1398"/>
      <c r="E145" s="1398"/>
      <c r="F145" s="1398"/>
      <c r="G145" s="1398"/>
      <c r="H145" s="1400"/>
      <c r="I145" s="1377"/>
      <c r="J145" s="1403"/>
      <c r="K145" s="1407"/>
      <c r="L145" s="1408"/>
      <c r="M145" s="1408"/>
      <c r="N145" s="1408"/>
      <c r="O145" s="1380"/>
      <c r="P145" s="3094"/>
      <c r="Q145" s="1380"/>
      <c r="R145" s="3094"/>
      <c r="S145" s="3118"/>
      <c r="T145" s="3094"/>
      <c r="U145" s="1383"/>
      <c r="V145" s="1386"/>
      <c r="W145" s="1387"/>
      <c r="X145" s="1391"/>
      <c r="Y145" s="3095" t="s">
        <v>839</v>
      </c>
      <c r="Z145" s="1369"/>
      <c r="AA145" s="1370"/>
    </row>
    <row r="146" spans="1:27" ht="9.9499999999999993" customHeight="1" x14ac:dyDescent="0.15">
      <c r="A146" s="3101"/>
      <c r="B146" s="1374"/>
      <c r="C146" s="1376"/>
      <c r="D146" s="1423"/>
      <c r="E146" s="1423"/>
      <c r="F146" s="1423"/>
      <c r="G146" s="1423"/>
      <c r="H146" s="1424"/>
      <c r="I146" s="1377"/>
      <c r="J146" s="1425"/>
      <c r="K146" s="1426"/>
      <c r="L146" s="1427"/>
      <c r="M146" s="1427"/>
      <c r="N146" s="1427"/>
      <c r="O146" s="1428"/>
      <c r="P146" s="3102"/>
      <c r="Q146" s="1428"/>
      <c r="R146" s="3102"/>
      <c r="S146" s="3120"/>
      <c r="T146" s="3102"/>
      <c r="U146" s="1429"/>
      <c r="V146" s="1419"/>
      <c r="W146" s="1420"/>
      <c r="X146" s="1430"/>
      <c r="Y146" s="3096"/>
      <c r="Z146" s="1371"/>
      <c r="AA146" s="1372"/>
    </row>
    <row r="147" spans="1:27" ht="9.9499999999999993" customHeight="1" x14ac:dyDescent="0.15">
      <c r="A147" s="3098">
        <v>27</v>
      </c>
      <c r="B147" s="1394"/>
      <c r="C147" s="1395"/>
      <c r="D147" s="1414"/>
      <c r="E147" s="1414"/>
      <c r="F147" s="1414"/>
      <c r="G147" s="1414"/>
      <c r="H147" s="1400"/>
      <c r="I147" s="1416"/>
      <c r="J147" s="1403"/>
      <c r="K147" s="1407"/>
      <c r="L147" s="1408"/>
      <c r="M147" s="1408"/>
      <c r="N147" s="1408"/>
      <c r="O147" s="1380"/>
      <c r="P147" s="3094" t="s">
        <v>36</v>
      </c>
      <c r="Q147" s="1380"/>
      <c r="R147" s="3094" t="s">
        <v>36</v>
      </c>
      <c r="S147" s="3118" t="str">
        <f>IF(O147&amp;Q147="","",O147+Q147)</f>
        <v/>
      </c>
      <c r="T147" s="3094" t="s">
        <v>36</v>
      </c>
      <c r="U147" s="1417" t="s">
        <v>754</v>
      </c>
      <c r="V147" s="1384" t="s">
        <v>415</v>
      </c>
      <c r="W147" s="1385"/>
      <c r="X147" s="1421"/>
      <c r="Y147" s="3100" t="s">
        <v>838</v>
      </c>
      <c r="Z147" s="1367"/>
      <c r="AA147" s="1368"/>
    </row>
    <row r="148" spans="1:27" ht="9.9499999999999993" customHeight="1" x14ac:dyDescent="0.15">
      <c r="A148" s="2970"/>
      <c r="B148" s="1374"/>
      <c r="C148" s="1396"/>
      <c r="D148" s="1398"/>
      <c r="E148" s="1398"/>
      <c r="F148" s="1398"/>
      <c r="G148" s="1398"/>
      <c r="H148" s="1400"/>
      <c r="I148" s="1377"/>
      <c r="J148" s="1403"/>
      <c r="K148" s="1407"/>
      <c r="L148" s="1408"/>
      <c r="M148" s="1408"/>
      <c r="N148" s="1408"/>
      <c r="O148" s="1380"/>
      <c r="P148" s="3094"/>
      <c r="Q148" s="1380"/>
      <c r="R148" s="3094"/>
      <c r="S148" s="3118"/>
      <c r="T148" s="3094"/>
      <c r="U148" s="1383"/>
      <c r="V148" s="1386"/>
      <c r="W148" s="1387"/>
      <c r="X148" s="1391"/>
      <c r="Y148" s="3096"/>
      <c r="Z148" s="1369"/>
      <c r="AA148" s="1370"/>
    </row>
    <row r="149" spans="1:27" ht="9.9499999999999993" customHeight="1" x14ac:dyDescent="0.15">
      <c r="A149" s="2970"/>
      <c r="B149" s="1373"/>
      <c r="C149" s="1375"/>
      <c r="D149" s="1398"/>
      <c r="E149" s="1398"/>
      <c r="F149" s="1398"/>
      <c r="G149" s="1398"/>
      <c r="H149" s="1400"/>
      <c r="I149" s="1377"/>
      <c r="J149" s="1403"/>
      <c r="K149" s="1407"/>
      <c r="L149" s="1408"/>
      <c r="M149" s="1408"/>
      <c r="N149" s="1408"/>
      <c r="O149" s="1380"/>
      <c r="P149" s="3094"/>
      <c r="Q149" s="1380"/>
      <c r="R149" s="3094"/>
      <c r="S149" s="3118"/>
      <c r="T149" s="3094"/>
      <c r="U149" s="1383"/>
      <c r="V149" s="1386"/>
      <c r="W149" s="1387"/>
      <c r="X149" s="1391"/>
      <c r="Y149" s="3095" t="s">
        <v>839</v>
      </c>
      <c r="Z149" s="1369"/>
      <c r="AA149" s="1370"/>
    </row>
    <row r="150" spans="1:27" ht="9.9499999999999993" customHeight="1" x14ac:dyDescent="0.15">
      <c r="A150" s="3101"/>
      <c r="B150" s="1374"/>
      <c r="C150" s="1376"/>
      <c r="D150" s="1415"/>
      <c r="E150" s="1415"/>
      <c r="F150" s="1415"/>
      <c r="G150" s="1415"/>
      <c r="H150" s="1400"/>
      <c r="I150" s="1378"/>
      <c r="J150" s="1403"/>
      <c r="K150" s="1407"/>
      <c r="L150" s="1408"/>
      <c r="M150" s="1408"/>
      <c r="N150" s="1408"/>
      <c r="O150" s="1380"/>
      <c r="P150" s="3094"/>
      <c r="Q150" s="1380"/>
      <c r="R150" s="3094"/>
      <c r="S150" s="3118"/>
      <c r="T150" s="3094"/>
      <c r="U150" s="1418"/>
      <c r="V150" s="1419"/>
      <c r="W150" s="1420"/>
      <c r="X150" s="1422"/>
      <c r="Y150" s="3096"/>
      <c r="Z150" s="1371"/>
      <c r="AA150" s="1372"/>
    </row>
    <row r="151" spans="1:27" ht="9.9499999999999993" customHeight="1" x14ac:dyDescent="0.15">
      <c r="A151" s="3098">
        <v>28</v>
      </c>
      <c r="B151" s="1394"/>
      <c r="C151" s="1395"/>
      <c r="D151" s="1397"/>
      <c r="E151" s="1397"/>
      <c r="F151" s="1397"/>
      <c r="G151" s="1397"/>
      <c r="H151" s="1399"/>
      <c r="I151" s="1402"/>
      <c r="J151" s="1378"/>
      <c r="K151" s="1405"/>
      <c r="L151" s="1406"/>
      <c r="M151" s="1406"/>
      <c r="N151" s="1406"/>
      <c r="O151" s="1379"/>
      <c r="P151" s="3099" t="s">
        <v>36</v>
      </c>
      <c r="Q151" s="1379"/>
      <c r="R151" s="3099" t="s">
        <v>36</v>
      </c>
      <c r="S151" s="3119" t="str">
        <f>IF(O151&amp;Q151="","",O151+Q151)</f>
        <v/>
      </c>
      <c r="T151" s="3099" t="s">
        <v>36</v>
      </c>
      <c r="U151" s="1382" t="s">
        <v>754</v>
      </c>
      <c r="V151" s="1384" t="s">
        <v>415</v>
      </c>
      <c r="W151" s="1385"/>
      <c r="X151" s="1390"/>
      <c r="Y151" s="3095" t="s">
        <v>838</v>
      </c>
      <c r="Z151" s="1367"/>
      <c r="AA151" s="1368"/>
    </row>
    <row r="152" spans="1:27" ht="9.9499999999999993" customHeight="1" x14ac:dyDescent="0.15">
      <c r="A152" s="2970"/>
      <c r="B152" s="1374"/>
      <c r="C152" s="1396"/>
      <c r="D152" s="1398"/>
      <c r="E152" s="1398"/>
      <c r="F152" s="1398"/>
      <c r="G152" s="1398"/>
      <c r="H152" s="1400"/>
      <c r="I152" s="1377"/>
      <c r="J152" s="1403"/>
      <c r="K152" s="1407"/>
      <c r="L152" s="1408"/>
      <c r="M152" s="1408"/>
      <c r="N152" s="1408"/>
      <c r="O152" s="1380"/>
      <c r="P152" s="3094"/>
      <c r="Q152" s="1380"/>
      <c r="R152" s="3094"/>
      <c r="S152" s="3118"/>
      <c r="T152" s="3094"/>
      <c r="U152" s="1383"/>
      <c r="V152" s="1386"/>
      <c r="W152" s="1387"/>
      <c r="X152" s="1391"/>
      <c r="Y152" s="3096"/>
      <c r="Z152" s="1369"/>
      <c r="AA152" s="1370"/>
    </row>
    <row r="153" spans="1:27" ht="9.9499999999999993" customHeight="1" x14ac:dyDescent="0.15">
      <c r="A153" s="2970"/>
      <c r="B153" s="1373"/>
      <c r="C153" s="1375"/>
      <c r="D153" s="1398"/>
      <c r="E153" s="1398"/>
      <c r="F153" s="1398"/>
      <c r="G153" s="1398"/>
      <c r="H153" s="1400"/>
      <c r="I153" s="1377"/>
      <c r="J153" s="1403"/>
      <c r="K153" s="1407"/>
      <c r="L153" s="1408"/>
      <c r="M153" s="1408"/>
      <c r="N153" s="1408"/>
      <c r="O153" s="1380"/>
      <c r="P153" s="3094"/>
      <c r="Q153" s="1380"/>
      <c r="R153" s="3094"/>
      <c r="S153" s="3118"/>
      <c r="T153" s="3094"/>
      <c r="U153" s="1383"/>
      <c r="V153" s="1386"/>
      <c r="W153" s="1387"/>
      <c r="X153" s="1391"/>
      <c r="Y153" s="3095" t="s">
        <v>839</v>
      </c>
      <c r="Z153" s="1369"/>
      <c r="AA153" s="1370"/>
    </row>
    <row r="154" spans="1:27" ht="14.1" customHeight="1" x14ac:dyDescent="0.15">
      <c r="A154" s="2970"/>
      <c r="B154" s="1411"/>
      <c r="C154" s="1412"/>
      <c r="D154" s="1398"/>
      <c r="E154" s="1398"/>
      <c r="F154" s="1398"/>
      <c r="G154" s="1398"/>
      <c r="H154" s="1401"/>
      <c r="I154" s="1413"/>
      <c r="J154" s="1404"/>
      <c r="K154" s="1409"/>
      <c r="L154" s="1410"/>
      <c r="M154" s="1410"/>
      <c r="N154" s="1410"/>
      <c r="O154" s="1381"/>
      <c r="P154" s="3103"/>
      <c r="Q154" s="1381"/>
      <c r="R154" s="3103"/>
      <c r="S154" s="3121"/>
      <c r="T154" s="3103"/>
      <c r="U154" s="1383"/>
      <c r="V154" s="1388"/>
      <c r="W154" s="1389"/>
      <c r="X154" s="1391"/>
      <c r="Y154" s="3095"/>
      <c r="Z154" s="1392"/>
      <c r="AA154" s="1393"/>
    </row>
    <row r="155" spans="1:27" ht="14.1" customHeight="1" x14ac:dyDescent="0.15">
      <c r="A155" s="3104" t="s">
        <v>418</v>
      </c>
      <c r="B155" s="3105" t="s">
        <v>1035</v>
      </c>
      <c r="C155" s="3105"/>
      <c r="D155" s="3105"/>
      <c r="E155" s="3105"/>
      <c r="F155" s="3105"/>
      <c r="G155" s="3105"/>
      <c r="H155" s="3105"/>
      <c r="I155" s="3105"/>
      <c r="J155" s="3105"/>
      <c r="K155" s="3105"/>
      <c r="L155" s="3105"/>
      <c r="M155" s="3105"/>
      <c r="N155" s="3105"/>
      <c r="O155" s="3105"/>
      <c r="P155" s="3105"/>
      <c r="Q155" s="3105"/>
      <c r="R155" s="3105"/>
      <c r="S155" s="3105"/>
      <c r="T155" s="3105"/>
      <c r="U155" s="3105"/>
      <c r="V155" s="3105"/>
      <c r="W155" s="3105"/>
      <c r="X155" s="3105"/>
      <c r="Y155" s="3105"/>
      <c r="Z155" s="3105"/>
      <c r="AA155" s="3105"/>
    </row>
    <row r="156" spans="1:27" ht="14.1" customHeight="1" x14ac:dyDescent="0.15">
      <c r="A156" s="3104"/>
      <c r="B156" s="3106" t="s">
        <v>442</v>
      </c>
      <c r="C156" s="3106"/>
      <c r="D156" s="3106"/>
      <c r="E156" s="3106"/>
      <c r="F156" s="3106"/>
      <c r="G156" s="3106"/>
      <c r="H156" s="3106"/>
      <c r="I156" s="3106"/>
      <c r="J156" s="3106"/>
      <c r="K156" s="3106"/>
      <c r="L156" s="3106"/>
      <c r="M156" s="3106"/>
      <c r="N156" s="3106"/>
      <c r="O156" s="3106"/>
      <c r="P156" s="3106"/>
      <c r="Q156" s="3106"/>
      <c r="R156" s="3106"/>
      <c r="S156" s="3106"/>
      <c r="T156" s="3106"/>
      <c r="U156" s="3106"/>
      <c r="V156" s="3106"/>
      <c r="W156" s="3106"/>
      <c r="X156" s="3106"/>
      <c r="Y156" s="3106"/>
      <c r="Z156" s="3106"/>
      <c r="AA156" s="3106"/>
    </row>
    <row r="157" spans="1:27" ht="14.1" customHeight="1" x14ac:dyDescent="0.15">
      <c r="A157" s="3104"/>
      <c r="B157" s="3107" t="s">
        <v>419</v>
      </c>
      <c r="C157" s="3107"/>
      <c r="D157" s="3107"/>
      <c r="E157" s="3107"/>
      <c r="F157" s="3107"/>
      <c r="G157" s="3107"/>
      <c r="H157" s="3107"/>
      <c r="I157" s="3107"/>
      <c r="J157" s="3107"/>
      <c r="K157" s="3107"/>
      <c r="L157" s="3107"/>
      <c r="M157" s="3107"/>
      <c r="N157" s="3107"/>
      <c r="O157" s="3107"/>
      <c r="P157" s="3107"/>
      <c r="Q157" s="3107"/>
      <c r="R157" s="3107"/>
      <c r="S157" s="3107"/>
      <c r="T157" s="3107"/>
      <c r="U157" s="3107"/>
      <c r="V157" s="3107"/>
      <c r="W157" s="3107"/>
      <c r="X157" s="3107"/>
      <c r="Y157" s="3107"/>
      <c r="Z157" s="3107"/>
      <c r="AA157" s="3107"/>
    </row>
    <row r="158" spans="1:27" ht="14.1" customHeight="1" x14ac:dyDescent="0.15">
      <c r="A158" s="3104"/>
      <c r="B158" s="3108" t="s">
        <v>967</v>
      </c>
      <c r="C158" s="3108"/>
      <c r="D158" s="3108"/>
      <c r="E158" s="3108"/>
      <c r="F158" s="3108"/>
      <c r="G158" s="3108"/>
      <c r="H158" s="3108"/>
      <c r="I158" s="3108"/>
      <c r="J158" s="3108"/>
      <c r="K158" s="3108"/>
      <c r="L158" s="3108"/>
      <c r="M158" s="3108"/>
      <c r="N158" s="3108"/>
      <c r="O158" s="3108"/>
      <c r="P158" s="3108"/>
      <c r="Q158" s="3108"/>
      <c r="R158" s="3108"/>
      <c r="S158" s="3108"/>
      <c r="T158" s="3108"/>
      <c r="U158" s="3108"/>
      <c r="V158" s="3108"/>
      <c r="W158" s="3108"/>
      <c r="X158" s="3108"/>
      <c r="Y158" s="3108"/>
      <c r="Z158" s="3108"/>
      <c r="AA158" s="3108"/>
    </row>
    <row r="159" spans="1:27" ht="14.1" customHeight="1" x14ac:dyDescent="0.15">
      <c r="A159" s="3109"/>
      <c r="B159" s="3110" t="s">
        <v>824</v>
      </c>
      <c r="C159" s="3110"/>
      <c r="D159" s="3110"/>
      <c r="E159" s="3110"/>
      <c r="F159" s="3110"/>
      <c r="G159" s="3110"/>
      <c r="H159" s="3110"/>
      <c r="I159" s="3110"/>
      <c r="J159" s="3110"/>
      <c r="K159" s="3110"/>
      <c r="L159" s="3110"/>
      <c r="M159" s="3110"/>
      <c r="N159" s="3110"/>
      <c r="O159" s="3110"/>
      <c r="P159" s="3110"/>
      <c r="Q159" s="3110"/>
      <c r="R159" s="3110"/>
      <c r="S159" s="3110"/>
      <c r="T159" s="3110"/>
      <c r="U159" s="3110"/>
      <c r="V159" s="3110"/>
      <c r="W159" s="3110"/>
      <c r="X159" s="3110"/>
      <c r="Y159" s="3110"/>
      <c r="Z159" s="3110"/>
      <c r="AA159" s="3110"/>
    </row>
  </sheetData>
  <sheetProtection algorithmName="SHA-512" hashValue="FK75sZ0rPoJL11su2saP7KbmiRzHj+9CQGfaMzdUaKKPi5F55ghde7SgqYx6cxZ1fxohT9ztT27TIsOvyQ+N1Q==" saltValue="CTuCUlcqNo0Zq8G9ybdJ/g==" spinCount="100000" sheet="1" formatCells="0" formatColumns="0" formatRows="0" insertColumns="0" insertRows="0"/>
  <mergeCells count="761">
    <mergeCell ref="I5:I8"/>
    <mergeCell ref="K5:N8"/>
    <mergeCell ref="O5:P8"/>
    <mergeCell ref="A1:AA1"/>
    <mergeCell ref="A2:Z2"/>
    <mergeCell ref="A3:A8"/>
    <mergeCell ref="B3:C4"/>
    <mergeCell ref="D3:G8"/>
    <mergeCell ref="H3:H8"/>
    <mergeCell ref="I3:I4"/>
    <mergeCell ref="J3:J8"/>
    <mergeCell ref="K3:T3"/>
    <mergeCell ref="U3:X4"/>
    <mergeCell ref="T9:T12"/>
    <mergeCell ref="AE6:BA10"/>
    <mergeCell ref="Z7:AA7"/>
    <mergeCell ref="Z8:AA8"/>
    <mergeCell ref="A9:A12"/>
    <mergeCell ref="B9:C10"/>
    <mergeCell ref="D9:G12"/>
    <mergeCell ref="H9:H12"/>
    <mergeCell ref="I9:I10"/>
    <mergeCell ref="J9:J12"/>
    <mergeCell ref="K9:N12"/>
    <mergeCell ref="U5:U8"/>
    <mergeCell ref="V5:W8"/>
    <mergeCell ref="X5:X8"/>
    <mergeCell ref="Z5:AA5"/>
    <mergeCell ref="Z6:AA6"/>
    <mergeCell ref="AC6:AD7"/>
    <mergeCell ref="Y3:Y8"/>
    <mergeCell ref="Z3:AA4"/>
    <mergeCell ref="K4:P4"/>
    <mergeCell ref="Q4:R8"/>
    <mergeCell ref="S4:T8"/>
    <mergeCell ref="B5:B8"/>
    <mergeCell ref="C5:C8"/>
    <mergeCell ref="AC11:AD12"/>
    <mergeCell ref="AE11:BA12"/>
    <mergeCell ref="A13:A16"/>
    <mergeCell ref="B13:C14"/>
    <mergeCell ref="D13:G16"/>
    <mergeCell ref="H13:H16"/>
    <mergeCell ref="I13:I14"/>
    <mergeCell ref="J13:J16"/>
    <mergeCell ref="K13:N16"/>
    <mergeCell ref="O13:O16"/>
    <mergeCell ref="U9:U12"/>
    <mergeCell ref="V9:W12"/>
    <mergeCell ref="X9:X12"/>
    <mergeCell ref="Y9:Y10"/>
    <mergeCell ref="Z9:AA12"/>
    <mergeCell ref="B11:B12"/>
    <mergeCell ref="C11:C12"/>
    <mergeCell ref="I11:I12"/>
    <mergeCell ref="Y11:Y12"/>
    <mergeCell ref="O9:O12"/>
    <mergeCell ref="P9:P12"/>
    <mergeCell ref="Q9:Q12"/>
    <mergeCell ref="R9:R12"/>
    <mergeCell ref="S9:S12"/>
    <mergeCell ref="V13:W16"/>
    <mergeCell ref="X13:X16"/>
    <mergeCell ref="Y13:Y14"/>
    <mergeCell ref="Z13:AA16"/>
    <mergeCell ref="AC14:AD14"/>
    <mergeCell ref="B15:B16"/>
    <mergeCell ref="C15:C16"/>
    <mergeCell ref="I15:I16"/>
    <mergeCell ref="Y15:Y16"/>
    <mergeCell ref="P13:P16"/>
    <mergeCell ref="Q13:Q16"/>
    <mergeCell ref="R13:R16"/>
    <mergeCell ref="S13:S16"/>
    <mergeCell ref="T13:T16"/>
    <mergeCell ref="U13:U16"/>
    <mergeCell ref="A17:A20"/>
    <mergeCell ref="B17:C18"/>
    <mergeCell ref="D17:G20"/>
    <mergeCell ref="H17:H20"/>
    <mergeCell ref="I17:I18"/>
    <mergeCell ref="J17:J20"/>
    <mergeCell ref="B19:B20"/>
    <mergeCell ref="C19:C20"/>
    <mergeCell ref="I19:I20"/>
    <mergeCell ref="T17:T20"/>
    <mergeCell ref="U17:U20"/>
    <mergeCell ref="V17:W20"/>
    <mergeCell ref="X17:X20"/>
    <mergeCell ref="Y17:Y18"/>
    <mergeCell ref="Z17:AA20"/>
    <mergeCell ref="Y19:Y20"/>
    <mergeCell ref="K17:N20"/>
    <mergeCell ref="O17:O20"/>
    <mergeCell ref="P17:P20"/>
    <mergeCell ref="Q17:Q20"/>
    <mergeCell ref="R17:R20"/>
    <mergeCell ref="S17:S20"/>
    <mergeCell ref="A21:A24"/>
    <mergeCell ref="B21:C22"/>
    <mergeCell ref="D21:G24"/>
    <mergeCell ref="H21:H24"/>
    <mergeCell ref="I21:I22"/>
    <mergeCell ref="J21:J24"/>
    <mergeCell ref="B23:B24"/>
    <mergeCell ref="C23:C24"/>
    <mergeCell ref="I23:I24"/>
    <mergeCell ref="T21:T24"/>
    <mergeCell ref="U21:U24"/>
    <mergeCell ref="V21:W24"/>
    <mergeCell ref="X21:X24"/>
    <mergeCell ref="Y21:Y22"/>
    <mergeCell ref="Z21:AA24"/>
    <mergeCell ref="Y23:Y24"/>
    <mergeCell ref="K21:N24"/>
    <mergeCell ref="O21:O24"/>
    <mergeCell ref="P21:P24"/>
    <mergeCell ref="Q21:Q24"/>
    <mergeCell ref="R21:R24"/>
    <mergeCell ref="S21:S24"/>
    <mergeCell ref="A25:A28"/>
    <mergeCell ref="B25:C26"/>
    <mergeCell ref="D25:G28"/>
    <mergeCell ref="H25:H28"/>
    <mergeCell ref="I25:I26"/>
    <mergeCell ref="J25:J28"/>
    <mergeCell ref="B27:B28"/>
    <mergeCell ref="C27:C28"/>
    <mergeCell ref="I27:I28"/>
    <mergeCell ref="T25:T28"/>
    <mergeCell ref="U25:U28"/>
    <mergeCell ref="V25:W28"/>
    <mergeCell ref="X25:X28"/>
    <mergeCell ref="Y25:Y26"/>
    <mergeCell ref="Z25:AA28"/>
    <mergeCell ref="Y27:Y28"/>
    <mergeCell ref="K25:N28"/>
    <mergeCell ref="O25:O28"/>
    <mergeCell ref="P25:P28"/>
    <mergeCell ref="Q25:Q28"/>
    <mergeCell ref="R25:R28"/>
    <mergeCell ref="S25:S28"/>
    <mergeCell ref="A29:A32"/>
    <mergeCell ref="B29:C30"/>
    <mergeCell ref="D29:G32"/>
    <mergeCell ref="H29:H32"/>
    <mergeCell ref="I29:I30"/>
    <mergeCell ref="J29:J32"/>
    <mergeCell ref="B31:B32"/>
    <mergeCell ref="C31:C32"/>
    <mergeCell ref="I31:I32"/>
    <mergeCell ref="T29:T32"/>
    <mergeCell ref="U29:U32"/>
    <mergeCell ref="V29:W32"/>
    <mergeCell ref="X29:X32"/>
    <mergeCell ref="Y29:Y30"/>
    <mergeCell ref="Z29:AA32"/>
    <mergeCell ref="Y31:Y32"/>
    <mergeCell ref="K29:N32"/>
    <mergeCell ref="O29:O32"/>
    <mergeCell ref="P29:P32"/>
    <mergeCell ref="Q29:Q32"/>
    <mergeCell ref="R29:R32"/>
    <mergeCell ref="S29:S32"/>
    <mergeCell ref="A33:A36"/>
    <mergeCell ref="B33:C34"/>
    <mergeCell ref="D33:G36"/>
    <mergeCell ref="H33:H36"/>
    <mergeCell ref="I33:I34"/>
    <mergeCell ref="J33:J36"/>
    <mergeCell ref="B35:B36"/>
    <mergeCell ref="C35:C36"/>
    <mergeCell ref="I35:I36"/>
    <mergeCell ref="T33:T36"/>
    <mergeCell ref="U33:U36"/>
    <mergeCell ref="V33:W36"/>
    <mergeCell ref="X33:X36"/>
    <mergeCell ref="Y33:Y34"/>
    <mergeCell ref="Z33:AA36"/>
    <mergeCell ref="Y35:Y36"/>
    <mergeCell ref="K33:N36"/>
    <mergeCell ref="O33:O36"/>
    <mergeCell ref="P33:P36"/>
    <mergeCell ref="Q33:Q36"/>
    <mergeCell ref="R33:R36"/>
    <mergeCell ref="S33:S36"/>
    <mergeCell ref="A37:A40"/>
    <mergeCell ref="B37:C38"/>
    <mergeCell ref="D37:G40"/>
    <mergeCell ref="H37:H40"/>
    <mergeCell ref="I37:I38"/>
    <mergeCell ref="J37:J40"/>
    <mergeCell ref="B39:B40"/>
    <mergeCell ref="C39:C40"/>
    <mergeCell ref="I39:I40"/>
    <mergeCell ref="T37:T40"/>
    <mergeCell ref="U37:U40"/>
    <mergeCell ref="V37:W40"/>
    <mergeCell ref="X37:X40"/>
    <mergeCell ref="Y37:Y38"/>
    <mergeCell ref="Z37:AA40"/>
    <mergeCell ref="Y39:Y40"/>
    <mergeCell ref="K37:N40"/>
    <mergeCell ref="O37:O40"/>
    <mergeCell ref="P37:P40"/>
    <mergeCell ref="Q37:Q40"/>
    <mergeCell ref="R37:R40"/>
    <mergeCell ref="S37:S40"/>
    <mergeCell ref="Z41:AA44"/>
    <mergeCell ref="Y43:Y44"/>
    <mergeCell ref="K41:N44"/>
    <mergeCell ref="O41:O44"/>
    <mergeCell ref="P41:P44"/>
    <mergeCell ref="Q41:Q44"/>
    <mergeCell ref="R41:R44"/>
    <mergeCell ref="S41:S44"/>
    <mergeCell ref="A41:A44"/>
    <mergeCell ref="B41:C42"/>
    <mergeCell ref="D41:G44"/>
    <mergeCell ref="H41:H44"/>
    <mergeCell ref="I41:I42"/>
    <mergeCell ref="J41:J44"/>
    <mergeCell ref="B43:B44"/>
    <mergeCell ref="C43:C44"/>
    <mergeCell ref="I43:I44"/>
    <mergeCell ref="J45:J48"/>
    <mergeCell ref="B47:B48"/>
    <mergeCell ref="C47:C48"/>
    <mergeCell ref="I47:I48"/>
    <mergeCell ref="T41:T44"/>
    <mergeCell ref="U41:U44"/>
    <mergeCell ref="V41:W44"/>
    <mergeCell ref="X41:X44"/>
    <mergeCell ref="Y41:Y42"/>
    <mergeCell ref="B49:AA49"/>
    <mergeCell ref="B50:AA50"/>
    <mergeCell ref="B51:AA51"/>
    <mergeCell ref="B52:AA52"/>
    <mergeCell ref="B53:AA53"/>
    <mergeCell ref="A54:AA54"/>
    <mergeCell ref="T45:T48"/>
    <mergeCell ref="U45:U48"/>
    <mergeCell ref="V45:W48"/>
    <mergeCell ref="X45:X48"/>
    <mergeCell ref="Y45:Y46"/>
    <mergeCell ref="Z45:AA48"/>
    <mergeCell ref="Y47:Y48"/>
    <mergeCell ref="K45:N48"/>
    <mergeCell ref="O45:O48"/>
    <mergeCell ref="P45:P48"/>
    <mergeCell ref="Q45:Q48"/>
    <mergeCell ref="R45:R48"/>
    <mergeCell ref="S45:S48"/>
    <mergeCell ref="A45:A48"/>
    <mergeCell ref="B45:C46"/>
    <mergeCell ref="D45:G48"/>
    <mergeCell ref="H45:H48"/>
    <mergeCell ref="I45:I46"/>
    <mergeCell ref="A55:Z55"/>
    <mergeCell ref="A56:A61"/>
    <mergeCell ref="B56:C57"/>
    <mergeCell ref="D56:G61"/>
    <mergeCell ref="H56:H61"/>
    <mergeCell ref="I56:I57"/>
    <mergeCell ref="J56:J61"/>
    <mergeCell ref="K56:T56"/>
    <mergeCell ref="U56:X57"/>
    <mergeCell ref="Y56:Y61"/>
    <mergeCell ref="V58:W61"/>
    <mergeCell ref="X58:X61"/>
    <mergeCell ref="Z58:AA58"/>
    <mergeCell ref="Z59:AA59"/>
    <mergeCell ref="Z60:AA60"/>
    <mergeCell ref="Z61:AA61"/>
    <mergeCell ref="Z56:AA57"/>
    <mergeCell ref="K57:P57"/>
    <mergeCell ref="Q57:R61"/>
    <mergeCell ref="S57:T61"/>
    <mergeCell ref="B58:B61"/>
    <mergeCell ref="C58:C61"/>
    <mergeCell ref="I58:I61"/>
    <mergeCell ref="K58:N61"/>
    <mergeCell ref="O58:P61"/>
    <mergeCell ref="U62:U65"/>
    <mergeCell ref="V62:W65"/>
    <mergeCell ref="X62:X65"/>
    <mergeCell ref="A62:A65"/>
    <mergeCell ref="B62:C63"/>
    <mergeCell ref="D62:G65"/>
    <mergeCell ref="H62:H65"/>
    <mergeCell ref="I62:I63"/>
    <mergeCell ref="J62:J65"/>
    <mergeCell ref="B64:B65"/>
    <mergeCell ref="C64:C65"/>
    <mergeCell ref="I64:I65"/>
    <mergeCell ref="U58:U61"/>
    <mergeCell ref="Y62:Y63"/>
    <mergeCell ref="Z62:AA65"/>
    <mergeCell ref="Y64:Y65"/>
    <mergeCell ref="K62:N65"/>
    <mergeCell ref="O62:O65"/>
    <mergeCell ref="P62:P65"/>
    <mergeCell ref="Q62:Q65"/>
    <mergeCell ref="R62:R65"/>
    <mergeCell ref="S62:S65"/>
    <mergeCell ref="T62:T65"/>
    <mergeCell ref="A66:A69"/>
    <mergeCell ref="B66:C67"/>
    <mergeCell ref="D66:G69"/>
    <mergeCell ref="H66:H69"/>
    <mergeCell ref="I66:I67"/>
    <mergeCell ref="J66:J69"/>
    <mergeCell ref="B68:B69"/>
    <mergeCell ref="C68:C69"/>
    <mergeCell ref="I68:I69"/>
    <mergeCell ref="T66:T69"/>
    <mergeCell ref="U66:U69"/>
    <mergeCell ref="V66:W69"/>
    <mergeCell ref="X66:X69"/>
    <mergeCell ref="Y66:Y67"/>
    <mergeCell ref="Z66:AA69"/>
    <mergeCell ref="Y68:Y69"/>
    <mergeCell ref="K66:N69"/>
    <mergeCell ref="O66:O69"/>
    <mergeCell ref="P66:P69"/>
    <mergeCell ref="Q66:Q69"/>
    <mergeCell ref="R66:R69"/>
    <mergeCell ref="S66:S69"/>
    <mergeCell ref="A70:A73"/>
    <mergeCell ref="B70:C71"/>
    <mergeCell ref="D70:G73"/>
    <mergeCell ref="H70:H73"/>
    <mergeCell ref="I70:I71"/>
    <mergeCell ref="J70:J73"/>
    <mergeCell ref="B72:B73"/>
    <mergeCell ref="C72:C73"/>
    <mergeCell ref="I72:I73"/>
    <mergeCell ref="T70:T73"/>
    <mergeCell ref="U70:U73"/>
    <mergeCell ref="V70:W73"/>
    <mergeCell ref="X70:X73"/>
    <mergeCell ref="Y70:Y71"/>
    <mergeCell ref="Z70:AA73"/>
    <mergeCell ref="Y72:Y73"/>
    <mergeCell ref="K70:N73"/>
    <mergeCell ref="O70:O73"/>
    <mergeCell ref="P70:P73"/>
    <mergeCell ref="Q70:Q73"/>
    <mergeCell ref="R70:R73"/>
    <mergeCell ref="S70:S73"/>
    <mergeCell ref="A74:A77"/>
    <mergeCell ref="B74:C75"/>
    <mergeCell ref="D74:G77"/>
    <mergeCell ref="H74:H77"/>
    <mergeCell ref="I74:I75"/>
    <mergeCell ref="J74:J77"/>
    <mergeCell ref="B76:B77"/>
    <mergeCell ref="C76:C77"/>
    <mergeCell ref="I76:I77"/>
    <mergeCell ref="T74:T77"/>
    <mergeCell ref="U74:U77"/>
    <mergeCell ref="V74:W77"/>
    <mergeCell ref="X74:X77"/>
    <mergeCell ref="Y74:Y75"/>
    <mergeCell ref="Z74:AA77"/>
    <mergeCell ref="Y76:Y77"/>
    <mergeCell ref="K74:N77"/>
    <mergeCell ref="O74:O77"/>
    <mergeCell ref="P74:P77"/>
    <mergeCell ref="Q74:Q77"/>
    <mergeCell ref="R74:R77"/>
    <mergeCell ref="S74:S77"/>
    <mergeCell ref="A78:A81"/>
    <mergeCell ref="B78:C79"/>
    <mergeCell ref="D78:G81"/>
    <mergeCell ref="H78:H81"/>
    <mergeCell ref="I78:I79"/>
    <mergeCell ref="J78:J81"/>
    <mergeCell ref="B80:B81"/>
    <mergeCell ref="C80:C81"/>
    <mergeCell ref="I80:I81"/>
    <mergeCell ref="T78:T81"/>
    <mergeCell ref="U78:U81"/>
    <mergeCell ref="V78:W81"/>
    <mergeCell ref="X78:X81"/>
    <mergeCell ref="Y78:Y79"/>
    <mergeCell ref="Z78:AA81"/>
    <mergeCell ref="Y80:Y81"/>
    <mergeCell ref="K78:N81"/>
    <mergeCell ref="O78:O81"/>
    <mergeCell ref="P78:P81"/>
    <mergeCell ref="Q78:Q81"/>
    <mergeCell ref="R78:R81"/>
    <mergeCell ref="S78:S81"/>
    <mergeCell ref="A82:A85"/>
    <mergeCell ref="B82:C83"/>
    <mergeCell ref="D82:G85"/>
    <mergeCell ref="H82:H85"/>
    <mergeCell ref="I82:I83"/>
    <mergeCell ref="J82:J85"/>
    <mergeCell ref="B84:B85"/>
    <mergeCell ref="C84:C85"/>
    <mergeCell ref="I84:I85"/>
    <mergeCell ref="T82:T85"/>
    <mergeCell ref="U82:U85"/>
    <mergeCell ref="V82:W85"/>
    <mergeCell ref="X82:X85"/>
    <mergeCell ref="Y82:Y83"/>
    <mergeCell ref="Z82:AA85"/>
    <mergeCell ref="Y84:Y85"/>
    <mergeCell ref="K82:N85"/>
    <mergeCell ref="O82:O85"/>
    <mergeCell ref="P82:P85"/>
    <mergeCell ref="Q82:Q85"/>
    <mergeCell ref="R82:R85"/>
    <mergeCell ref="S82:S85"/>
    <mergeCell ref="A86:A89"/>
    <mergeCell ref="B86:C87"/>
    <mergeCell ref="D86:G89"/>
    <mergeCell ref="H86:H89"/>
    <mergeCell ref="I86:I87"/>
    <mergeCell ref="J86:J89"/>
    <mergeCell ref="B88:B89"/>
    <mergeCell ref="C88:C89"/>
    <mergeCell ref="I88:I89"/>
    <mergeCell ref="T86:T89"/>
    <mergeCell ref="U86:U89"/>
    <mergeCell ref="V86:W89"/>
    <mergeCell ref="X86:X89"/>
    <mergeCell ref="Y86:Y87"/>
    <mergeCell ref="Z86:AA89"/>
    <mergeCell ref="Y88:Y89"/>
    <mergeCell ref="K86:N89"/>
    <mergeCell ref="O86:O89"/>
    <mergeCell ref="P86:P89"/>
    <mergeCell ref="Q86:Q89"/>
    <mergeCell ref="R86:R89"/>
    <mergeCell ref="S86:S89"/>
    <mergeCell ref="A90:A93"/>
    <mergeCell ref="B90:C91"/>
    <mergeCell ref="D90:G93"/>
    <mergeCell ref="H90:H93"/>
    <mergeCell ref="I90:I91"/>
    <mergeCell ref="J90:J93"/>
    <mergeCell ref="B92:B93"/>
    <mergeCell ref="C92:C93"/>
    <mergeCell ref="I92:I93"/>
    <mergeCell ref="T90:T93"/>
    <mergeCell ref="U90:U93"/>
    <mergeCell ref="V90:W93"/>
    <mergeCell ref="X90:X93"/>
    <mergeCell ref="Y90:Y91"/>
    <mergeCell ref="Z90:AA93"/>
    <mergeCell ref="Y92:Y93"/>
    <mergeCell ref="K90:N93"/>
    <mergeCell ref="O90:O93"/>
    <mergeCell ref="P90:P93"/>
    <mergeCell ref="Q90:Q93"/>
    <mergeCell ref="R90:R93"/>
    <mergeCell ref="S90:S93"/>
    <mergeCell ref="Z94:AA97"/>
    <mergeCell ref="Y96:Y97"/>
    <mergeCell ref="K94:N97"/>
    <mergeCell ref="O94:O97"/>
    <mergeCell ref="P94:P97"/>
    <mergeCell ref="Q94:Q97"/>
    <mergeCell ref="R94:R97"/>
    <mergeCell ref="S94:S97"/>
    <mergeCell ref="A94:A97"/>
    <mergeCell ref="B94:C95"/>
    <mergeCell ref="D94:G97"/>
    <mergeCell ref="H94:H97"/>
    <mergeCell ref="I94:I95"/>
    <mergeCell ref="J94:J97"/>
    <mergeCell ref="B96:B97"/>
    <mergeCell ref="C96:C97"/>
    <mergeCell ref="I96:I97"/>
    <mergeCell ref="J98:J101"/>
    <mergeCell ref="B100:B101"/>
    <mergeCell ref="C100:C101"/>
    <mergeCell ref="I100:I101"/>
    <mergeCell ref="T94:T97"/>
    <mergeCell ref="U94:U97"/>
    <mergeCell ref="V94:W97"/>
    <mergeCell ref="X94:X97"/>
    <mergeCell ref="Y94:Y95"/>
    <mergeCell ref="B102:AA102"/>
    <mergeCell ref="B103:AA103"/>
    <mergeCell ref="B104:AA104"/>
    <mergeCell ref="B105:AA105"/>
    <mergeCell ref="B106:AA106"/>
    <mergeCell ref="A107:AA107"/>
    <mergeCell ref="T98:T101"/>
    <mergeCell ref="U98:U101"/>
    <mergeCell ref="V98:W101"/>
    <mergeCell ref="X98:X101"/>
    <mergeCell ref="Y98:Y99"/>
    <mergeCell ref="Z98:AA101"/>
    <mergeCell ref="Y100:Y101"/>
    <mergeCell ref="K98:N101"/>
    <mergeCell ref="O98:O101"/>
    <mergeCell ref="P98:P101"/>
    <mergeCell ref="Q98:Q101"/>
    <mergeCell ref="R98:R101"/>
    <mergeCell ref="S98:S101"/>
    <mergeCell ref="A98:A101"/>
    <mergeCell ref="B98:C99"/>
    <mergeCell ref="D98:G101"/>
    <mergeCell ref="H98:H101"/>
    <mergeCell ref="I98:I99"/>
    <mergeCell ref="A108:Z108"/>
    <mergeCell ref="A109:A114"/>
    <mergeCell ref="B109:C110"/>
    <mergeCell ref="D109:G114"/>
    <mergeCell ref="H109:H114"/>
    <mergeCell ref="I109:I110"/>
    <mergeCell ref="J109:J114"/>
    <mergeCell ref="K109:T109"/>
    <mergeCell ref="U109:X110"/>
    <mergeCell ref="Y109:Y114"/>
    <mergeCell ref="V111:W114"/>
    <mergeCell ref="X111:X114"/>
    <mergeCell ref="Z111:AA111"/>
    <mergeCell ref="Z112:AA112"/>
    <mergeCell ref="Z113:AA113"/>
    <mergeCell ref="Z114:AA114"/>
    <mergeCell ref="Z109:AA110"/>
    <mergeCell ref="K110:P110"/>
    <mergeCell ref="Q110:R114"/>
    <mergeCell ref="S110:T114"/>
    <mergeCell ref="B111:B114"/>
    <mergeCell ref="C111:C114"/>
    <mergeCell ref="I111:I114"/>
    <mergeCell ref="K111:N114"/>
    <mergeCell ref="O111:P114"/>
    <mergeCell ref="U115:U118"/>
    <mergeCell ref="V115:W118"/>
    <mergeCell ref="X115:X118"/>
    <mergeCell ref="A115:A118"/>
    <mergeCell ref="B115:C116"/>
    <mergeCell ref="D115:G118"/>
    <mergeCell ref="H115:H118"/>
    <mergeCell ref="I115:I116"/>
    <mergeCell ref="J115:J118"/>
    <mergeCell ref="B117:B118"/>
    <mergeCell ref="C117:C118"/>
    <mergeCell ref="I117:I118"/>
    <mergeCell ref="U111:U114"/>
    <mergeCell ref="Y115:Y116"/>
    <mergeCell ref="Z115:AA118"/>
    <mergeCell ref="Y117:Y118"/>
    <mergeCell ref="K115:N118"/>
    <mergeCell ref="O115:O118"/>
    <mergeCell ref="P115:P118"/>
    <mergeCell ref="Q115:Q118"/>
    <mergeCell ref="R115:R118"/>
    <mergeCell ref="S115:S118"/>
    <mergeCell ref="T115:T118"/>
    <mergeCell ref="A119:A122"/>
    <mergeCell ref="B119:C120"/>
    <mergeCell ref="D119:G122"/>
    <mergeCell ref="H119:H122"/>
    <mergeCell ref="I119:I120"/>
    <mergeCell ref="J119:J122"/>
    <mergeCell ref="B121:B122"/>
    <mergeCell ref="C121:C122"/>
    <mergeCell ref="I121:I122"/>
    <mergeCell ref="T119:T122"/>
    <mergeCell ref="U119:U122"/>
    <mergeCell ref="V119:W122"/>
    <mergeCell ref="X119:X122"/>
    <mergeCell ref="Y119:Y120"/>
    <mergeCell ref="Z119:AA122"/>
    <mergeCell ref="Y121:Y122"/>
    <mergeCell ref="K119:N122"/>
    <mergeCell ref="O119:O122"/>
    <mergeCell ref="P119:P122"/>
    <mergeCell ref="Q119:Q122"/>
    <mergeCell ref="R119:R122"/>
    <mergeCell ref="S119:S122"/>
    <mergeCell ref="A123:A126"/>
    <mergeCell ref="B123:C124"/>
    <mergeCell ref="D123:G126"/>
    <mergeCell ref="H123:H126"/>
    <mergeCell ref="I123:I124"/>
    <mergeCell ref="J123:J126"/>
    <mergeCell ref="B125:B126"/>
    <mergeCell ref="C125:C126"/>
    <mergeCell ref="I125:I126"/>
    <mergeCell ref="T123:T126"/>
    <mergeCell ref="U123:U126"/>
    <mergeCell ref="V123:W126"/>
    <mergeCell ref="X123:X126"/>
    <mergeCell ref="Y123:Y124"/>
    <mergeCell ref="Z123:AA126"/>
    <mergeCell ref="Y125:Y126"/>
    <mergeCell ref="K123:N126"/>
    <mergeCell ref="O123:O126"/>
    <mergeCell ref="P123:P126"/>
    <mergeCell ref="Q123:Q126"/>
    <mergeCell ref="R123:R126"/>
    <mergeCell ref="S123:S126"/>
    <mergeCell ref="A127:A130"/>
    <mergeCell ref="B127:C128"/>
    <mergeCell ref="D127:G130"/>
    <mergeCell ref="H127:H130"/>
    <mergeCell ref="I127:I128"/>
    <mergeCell ref="J127:J130"/>
    <mergeCell ref="B129:B130"/>
    <mergeCell ref="C129:C130"/>
    <mergeCell ref="I129:I130"/>
    <mergeCell ref="T127:T130"/>
    <mergeCell ref="U127:U130"/>
    <mergeCell ref="V127:W130"/>
    <mergeCell ref="X127:X130"/>
    <mergeCell ref="Y127:Y128"/>
    <mergeCell ref="Z127:AA130"/>
    <mergeCell ref="Y129:Y130"/>
    <mergeCell ref="K127:N130"/>
    <mergeCell ref="O127:O130"/>
    <mergeCell ref="P127:P130"/>
    <mergeCell ref="Q127:Q130"/>
    <mergeCell ref="R127:R130"/>
    <mergeCell ref="S127:S130"/>
    <mergeCell ref="A131:A134"/>
    <mergeCell ref="B131:C132"/>
    <mergeCell ref="D131:G134"/>
    <mergeCell ref="H131:H134"/>
    <mergeCell ref="I131:I132"/>
    <mergeCell ref="J131:J134"/>
    <mergeCell ref="B133:B134"/>
    <mergeCell ref="C133:C134"/>
    <mergeCell ref="I133:I134"/>
    <mergeCell ref="T131:T134"/>
    <mergeCell ref="U131:U134"/>
    <mergeCell ref="V131:W134"/>
    <mergeCell ref="X131:X134"/>
    <mergeCell ref="Y131:Y132"/>
    <mergeCell ref="Z131:AA134"/>
    <mergeCell ref="Y133:Y134"/>
    <mergeCell ref="K131:N134"/>
    <mergeCell ref="O131:O134"/>
    <mergeCell ref="P131:P134"/>
    <mergeCell ref="Q131:Q134"/>
    <mergeCell ref="R131:R134"/>
    <mergeCell ref="S131:S134"/>
    <mergeCell ref="A135:A138"/>
    <mergeCell ref="B135:C136"/>
    <mergeCell ref="D135:G138"/>
    <mergeCell ref="H135:H138"/>
    <mergeCell ref="I135:I136"/>
    <mergeCell ref="J135:J138"/>
    <mergeCell ref="B137:B138"/>
    <mergeCell ref="C137:C138"/>
    <mergeCell ref="I137:I138"/>
    <mergeCell ref="T135:T138"/>
    <mergeCell ref="U135:U138"/>
    <mergeCell ref="V135:W138"/>
    <mergeCell ref="X135:X138"/>
    <mergeCell ref="Y135:Y136"/>
    <mergeCell ref="Z135:AA138"/>
    <mergeCell ref="Y137:Y138"/>
    <mergeCell ref="K135:N138"/>
    <mergeCell ref="O135:O138"/>
    <mergeCell ref="P135:P138"/>
    <mergeCell ref="Q135:Q138"/>
    <mergeCell ref="R135:R138"/>
    <mergeCell ref="S135:S138"/>
    <mergeCell ref="A139:A142"/>
    <mergeCell ref="B139:C140"/>
    <mergeCell ref="D139:G142"/>
    <mergeCell ref="H139:H142"/>
    <mergeCell ref="I139:I140"/>
    <mergeCell ref="J139:J142"/>
    <mergeCell ref="B141:B142"/>
    <mergeCell ref="C141:C142"/>
    <mergeCell ref="I141:I142"/>
    <mergeCell ref="T139:T142"/>
    <mergeCell ref="U139:U142"/>
    <mergeCell ref="V139:W142"/>
    <mergeCell ref="X139:X142"/>
    <mergeCell ref="Y139:Y140"/>
    <mergeCell ref="Z139:AA142"/>
    <mergeCell ref="Y141:Y142"/>
    <mergeCell ref="K139:N142"/>
    <mergeCell ref="O139:O142"/>
    <mergeCell ref="P139:P142"/>
    <mergeCell ref="Q139:Q142"/>
    <mergeCell ref="R139:R142"/>
    <mergeCell ref="S139:S142"/>
    <mergeCell ref="A143:A146"/>
    <mergeCell ref="B143:C144"/>
    <mergeCell ref="D143:G146"/>
    <mergeCell ref="H143:H146"/>
    <mergeCell ref="I143:I144"/>
    <mergeCell ref="J143:J146"/>
    <mergeCell ref="B145:B146"/>
    <mergeCell ref="C145:C146"/>
    <mergeCell ref="I145:I146"/>
    <mergeCell ref="T143:T146"/>
    <mergeCell ref="U143:U146"/>
    <mergeCell ref="V143:W146"/>
    <mergeCell ref="X143:X146"/>
    <mergeCell ref="Y143:Y144"/>
    <mergeCell ref="Z143:AA146"/>
    <mergeCell ref="Y145:Y146"/>
    <mergeCell ref="K143:N146"/>
    <mergeCell ref="O143:O146"/>
    <mergeCell ref="P143:P146"/>
    <mergeCell ref="Q143:Q146"/>
    <mergeCell ref="R143:R146"/>
    <mergeCell ref="S143:S146"/>
    <mergeCell ref="A147:A150"/>
    <mergeCell ref="B147:C148"/>
    <mergeCell ref="D147:G150"/>
    <mergeCell ref="H147:H150"/>
    <mergeCell ref="I147:I148"/>
    <mergeCell ref="J147:J150"/>
    <mergeCell ref="B149:B150"/>
    <mergeCell ref="C149:C150"/>
    <mergeCell ref="I149:I150"/>
    <mergeCell ref="T147:T150"/>
    <mergeCell ref="U147:U150"/>
    <mergeCell ref="V147:W150"/>
    <mergeCell ref="X147:X150"/>
    <mergeCell ref="Y147:Y148"/>
    <mergeCell ref="Z147:AA150"/>
    <mergeCell ref="Y149:Y150"/>
    <mergeCell ref="K147:N150"/>
    <mergeCell ref="O147:O150"/>
    <mergeCell ref="P147:P150"/>
    <mergeCell ref="Q147:Q150"/>
    <mergeCell ref="R147:R150"/>
    <mergeCell ref="S147:S150"/>
    <mergeCell ref="A151:A154"/>
    <mergeCell ref="B151:C152"/>
    <mergeCell ref="D151:G154"/>
    <mergeCell ref="H151:H154"/>
    <mergeCell ref="I151:I152"/>
    <mergeCell ref="J151:J154"/>
    <mergeCell ref="B153:B154"/>
    <mergeCell ref="C153:C154"/>
    <mergeCell ref="I153:I154"/>
    <mergeCell ref="B155:AA155"/>
    <mergeCell ref="B156:AA156"/>
    <mergeCell ref="B157:AA157"/>
    <mergeCell ref="B158:AA158"/>
    <mergeCell ref="B159:AA159"/>
    <mergeCell ref="T151:T154"/>
    <mergeCell ref="U151:U154"/>
    <mergeCell ref="V151:W154"/>
    <mergeCell ref="X151:X154"/>
    <mergeCell ref="Y151:Y152"/>
    <mergeCell ref="Z151:AA154"/>
    <mergeCell ref="Y153:Y154"/>
    <mergeCell ref="K151:N154"/>
    <mergeCell ref="O151:O154"/>
    <mergeCell ref="P151:P154"/>
    <mergeCell ref="Q151:Q154"/>
    <mergeCell ref="R151:R154"/>
    <mergeCell ref="S151:S154"/>
  </mergeCells>
  <phoneticPr fontId="3"/>
  <conditionalFormatting sqref="B19:B20 B23:B24 B27:B28 B31:B32 B35:B36 B39:B40 B43:B44 B47:B48">
    <cfRule type="containsBlanks" dxfId="89" priority="28">
      <formula>LEN(TRIM(B19))=0</formula>
    </cfRule>
  </conditionalFormatting>
  <conditionalFormatting sqref="B64:B65">
    <cfRule type="containsBlanks" dxfId="88" priority="15">
      <formula>LEN(TRIM(B64))=0</formula>
    </cfRule>
  </conditionalFormatting>
  <conditionalFormatting sqref="B68:B69">
    <cfRule type="containsBlanks" dxfId="87" priority="19">
      <formula>LEN(TRIM(B68))=0</formula>
    </cfRule>
  </conditionalFormatting>
  <conditionalFormatting sqref="B72:B73 B76:B77 B80:B81 B84:B85 B88:B89 B92:B93 B96:B97 B100:B101">
    <cfRule type="containsBlanks" dxfId="86" priority="23">
      <formula>LEN(TRIM(B72))=0</formula>
    </cfRule>
  </conditionalFormatting>
  <conditionalFormatting sqref="B117:B118">
    <cfRule type="containsBlanks" dxfId="85" priority="2">
      <formula>LEN(TRIM(B117))=0</formula>
    </cfRule>
  </conditionalFormatting>
  <conditionalFormatting sqref="B121:B122">
    <cfRule type="containsBlanks" dxfId="84" priority="6">
      <formula>LEN(TRIM(B121))=0</formula>
    </cfRule>
  </conditionalFormatting>
  <conditionalFormatting sqref="B125:B126 B129:B130 B133:B134 B137:B138 B141:B142 B145:B146 B149:B150 B153:B154">
    <cfRule type="containsBlanks" dxfId="83" priority="10">
      <formula>LEN(TRIM(B125))=0</formula>
    </cfRule>
  </conditionalFormatting>
  <conditionalFormatting sqref="B17:C18 B21:C22 B25:C26 B29:C30 B33:C34 B37:C38 B41:C42 B45:C46">
    <cfRule type="containsBlanks" dxfId="82" priority="26">
      <formula>LEN(TRIM(B17))=0</formula>
    </cfRule>
  </conditionalFormatting>
  <conditionalFormatting sqref="B62:C63">
    <cfRule type="containsBlanks" dxfId="81" priority="14">
      <formula>LEN(TRIM(B62))=0</formula>
    </cfRule>
  </conditionalFormatting>
  <conditionalFormatting sqref="B66:C67">
    <cfRule type="containsBlanks" dxfId="80" priority="18">
      <formula>LEN(TRIM(B66))=0</formula>
    </cfRule>
  </conditionalFormatting>
  <conditionalFormatting sqref="B70:C71 B74:C75 B78:C79 B82:C83 B86:C87 B90:C91 B94:C95 B98:C99">
    <cfRule type="containsBlanks" dxfId="79" priority="21">
      <formula>LEN(TRIM(B70))=0</formula>
    </cfRule>
  </conditionalFormatting>
  <conditionalFormatting sqref="B115:C116">
    <cfRule type="containsBlanks" dxfId="78" priority="1">
      <formula>LEN(TRIM(B115))=0</formula>
    </cfRule>
  </conditionalFormatting>
  <conditionalFormatting sqref="B119:C120">
    <cfRule type="containsBlanks" dxfId="77" priority="5">
      <formula>LEN(TRIM(B119))=0</formula>
    </cfRule>
  </conditionalFormatting>
  <conditionalFormatting sqref="B123:C124 B127:C128 B131:C132 B135:C136 B139:C140 B143:C144 B147:C148 B151:C152">
    <cfRule type="containsBlanks" dxfId="76" priority="8">
      <formula>LEN(TRIM(B123))=0</formula>
    </cfRule>
  </conditionalFormatting>
  <conditionalFormatting sqref="C19 C23 C27 C31 C35 C39 C43 C47">
    <cfRule type="containsBlanks" dxfId="75" priority="32">
      <formula>LEN(TRIM(C19))=0</formula>
    </cfRule>
  </conditionalFormatting>
  <conditionalFormatting sqref="C64">
    <cfRule type="containsBlanks" dxfId="74" priority="17">
      <formula>LEN(TRIM(C64))=0</formula>
    </cfRule>
  </conditionalFormatting>
  <conditionalFormatting sqref="C68">
    <cfRule type="containsBlanks" dxfId="73" priority="20">
      <formula>LEN(TRIM(C68))=0</formula>
    </cfRule>
  </conditionalFormatting>
  <conditionalFormatting sqref="C72 C76 C80 C84 C88 C92 C96 C100">
    <cfRule type="containsBlanks" dxfId="72" priority="25">
      <formula>LEN(TRIM(C72))=0</formula>
    </cfRule>
  </conditionalFormatting>
  <conditionalFormatting sqref="C117">
    <cfRule type="containsBlanks" dxfId="71" priority="4">
      <formula>LEN(TRIM(C117))=0</formula>
    </cfRule>
  </conditionalFormatting>
  <conditionalFormatting sqref="C121">
    <cfRule type="containsBlanks" dxfId="70" priority="7">
      <formula>LEN(TRIM(C121))=0</formula>
    </cfRule>
  </conditionalFormatting>
  <conditionalFormatting sqref="C125 C129 C133 C137 C141 C145 C149 C153">
    <cfRule type="containsBlanks" dxfId="69" priority="12">
      <formula>LEN(TRIM(C125))=0</formula>
    </cfRule>
  </conditionalFormatting>
  <conditionalFormatting sqref="D17:O48 Q17:Q48">
    <cfRule type="containsBlanks" dxfId="68" priority="27">
      <formula>LEN(TRIM(D17))=0</formula>
    </cfRule>
  </conditionalFormatting>
  <conditionalFormatting sqref="D62:O101 Q62:Q101">
    <cfRule type="containsBlanks" dxfId="67" priority="22">
      <formula>LEN(TRIM(D62))=0</formula>
    </cfRule>
  </conditionalFormatting>
  <conditionalFormatting sqref="D115:O154 Q115:Q154">
    <cfRule type="containsBlanks" dxfId="66" priority="9">
      <formula>LEN(TRIM(D115))=0</formula>
    </cfRule>
  </conditionalFormatting>
  <conditionalFormatting sqref="U17:U48">
    <cfRule type="cellIs" dxfId="65" priority="30" operator="equal">
      <formula>"円"</formula>
    </cfRule>
  </conditionalFormatting>
  <conditionalFormatting sqref="U62:U101">
    <cfRule type="cellIs" dxfId="64" priority="24" operator="equal">
      <formula>"円"</formula>
    </cfRule>
  </conditionalFormatting>
  <conditionalFormatting sqref="U115:U154">
    <cfRule type="cellIs" dxfId="63" priority="11" operator="equal">
      <formula>"円"</formula>
    </cfRule>
  </conditionalFormatting>
  <conditionalFormatting sqref="V17 X17:X48 V21 V25 V29 V33 V37 V41 V45 V62 X62:X101 V66 V70 V74 V78 V82 V86 V90 V94 V98">
    <cfRule type="cellIs" dxfId="62" priority="31" operator="equal">
      <formula>"円"</formula>
    </cfRule>
  </conditionalFormatting>
  <conditionalFormatting sqref="V115 X115:X154 V119 V123 V127 V131 V135 V139 V143 V147 V151">
    <cfRule type="cellIs" dxfId="61" priority="13" operator="equal">
      <formula>"円"</formula>
    </cfRule>
  </conditionalFormatting>
  <conditionalFormatting sqref="Z17:AA48">
    <cfRule type="containsBlanks" dxfId="60" priority="29">
      <formula>LEN(TRIM(Z17))=0</formula>
    </cfRule>
  </conditionalFormatting>
  <conditionalFormatting sqref="Z62:AA101">
    <cfRule type="containsBlanks" dxfId="59" priority="16">
      <formula>LEN(TRIM(Z62))=0</formula>
    </cfRule>
  </conditionalFormatting>
  <conditionalFormatting sqref="Z115:AA154">
    <cfRule type="containsBlanks" dxfId="58" priority="3">
      <formula>LEN(TRIM(Z115))=0</formula>
    </cfRule>
  </conditionalFormatting>
  <dataValidations count="2">
    <dataValidation type="list" allowBlank="1" showInputMessage="1" showErrorMessage="1" sqref="J9:J48 J62:J101 J115:J154" xr:uid="{C7CADC71-F457-4A25-B06B-D57FA2B6B195}">
      <formula1>"　,○,×"</formula1>
    </dataValidation>
    <dataValidation type="list" allowBlank="1" showInputMessage="1" showErrorMessage="1" sqref="B11:B12 B15:B16 B19:B20 B23:B24 B27:B28 B31:B32 B35:B36 B39:B40 B43:B44 B47:B48 B68:B69 B100:B101 B72:B73 B76:B77 B80:B81 B84:B85 B88:B89 B92:B93 B96:B97 B64:B65 B121:B122 B153:B154 B125:B126 B129:B130 B133:B134 B137:B138 B141:B142 B145:B146 B149:B150 B117:B118" xr:uid="{697A082B-447B-4DCC-BBDA-95B07643A74D}">
      <formula1>"常勤,短時間"</formula1>
    </dataValidation>
  </dataValidations>
  <pageMargins left="0.23622047244094491" right="0.19685039370078741" top="0.6692913385826772" bottom="0.19685039370078741" header="0.31496062992125984" footer="0.23622047244094491"/>
  <pageSetup paperSize="9" orientation="landscape" horizontalDpi="300" verticalDpi="300" r:id="rId1"/>
  <rowBreaks count="1" manualBreakCount="1">
    <brk id="53" max="26" man="1"/>
  </rowBreaks>
  <drawing r:id="rId2"/>
  <legacyDrawing r:id="rId3"/>
  <mc:AlternateContent xmlns:mc="http://schemas.openxmlformats.org/markup-compatibility/2006">
    <mc:Choice Requires="x14">
      <controls>
        <mc:AlternateContent xmlns:mc="http://schemas.openxmlformats.org/markup-compatibility/2006">
          <mc:Choice Requires="x14">
            <control shapeId="1593345" r:id="rId4" name="Check Box 1">
              <controlPr defaultSize="0" autoFill="0" autoLine="0" autoPict="0">
                <anchor moveWithCells="1">
                  <from>
                    <xdr:col>24</xdr:col>
                    <xdr:colOff>38100</xdr:colOff>
                    <xdr:row>8</xdr:row>
                    <xdr:rowOff>0</xdr:rowOff>
                  </from>
                  <to>
                    <xdr:col>24</xdr:col>
                    <xdr:colOff>342900</xdr:colOff>
                    <xdr:row>10</xdr:row>
                    <xdr:rowOff>0</xdr:rowOff>
                  </to>
                </anchor>
              </controlPr>
            </control>
          </mc:Choice>
        </mc:AlternateContent>
        <mc:AlternateContent xmlns:mc="http://schemas.openxmlformats.org/markup-compatibility/2006">
          <mc:Choice Requires="x14">
            <control shapeId="1593346" r:id="rId5" name="Check Box 2">
              <controlPr defaultSize="0" autoFill="0" autoLine="0" autoPict="0">
                <anchor moveWithCells="1">
                  <from>
                    <xdr:col>24</xdr:col>
                    <xdr:colOff>38100</xdr:colOff>
                    <xdr:row>10</xdr:row>
                    <xdr:rowOff>19050</xdr:rowOff>
                  </from>
                  <to>
                    <xdr:col>24</xdr:col>
                    <xdr:colOff>342900</xdr:colOff>
                    <xdr:row>12</xdr:row>
                    <xdr:rowOff>19050</xdr:rowOff>
                  </to>
                </anchor>
              </controlPr>
            </control>
          </mc:Choice>
        </mc:AlternateContent>
        <mc:AlternateContent xmlns:mc="http://schemas.openxmlformats.org/markup-compatibility/2006">
          <mc:Choice Requires="x14">
            <control shapeId="1593347" r:id="rId6" name="Check Box 3">
              <controlPr defaultSize="0" autoFill="0" autoLine="0" autoPict="0">
                <anchor moveWithCells="1">
                  <from>
                    <xdr:col>24</xdr:col>
                    <xdr:colOff>38100</xdr:colOff>
                    <xdr:row>12</xdr:row>
                    <xdr:rowOff>0</xdr:rowOff>
                  </from>
                  <to>
                    <xdr:col>24</xdr:col>
                    <xdr:colOff>342900</xdr:colOff>
                    <xdr:row>14</xdr:row>
                    <xdr:rowOff>0</xdr:rowOff>
                  </to>
                </anchor>
              </controlPr>
            </control>
          </mc:Choice>
        </mc:AlternateContent>
        <mc:AlternateContent xmlns:mc="http://schemas.openxmlformats.org/markup-compatibility/2006">
          <mc:Choice Requires="x14">
            <control shapeId="1593348" r:id="rId7" name="Check Box 4">
              <controlPr defaultSize="0" autoFill="0" autoLine="0" autoPict="0">
                <anchor moveWithCells="1">
                  <from>
                    <xdr:col>24</xdr:col>
                    <xdr:colOff>38100</xdr:colOff>
                    <xdr:row>14</xdr:row>
                    <xdr:rowOff>19050</xdr:rowOff>
                  </from>
                  <to>
                    <xdr:col>24</xdr:col>
                    <xdr:colOff>342900</xdr:colOff>
                    <xdr:row>16</xdr:row>
                    <xdr:rowOff>19050</xdr:rowOff>
                  </to>
                </anchor>
              </controlPr>
            </control>
          </mc:Choice>
        </mc:AlternateContent>
        <mc:AlternateContent xmlns:mc="http://schemas.openxmlformats.org/markup-compatibility/2006">
          <mc:Choice Requires="x14">
            <control shapeId="1593349" r:id="rId8" name="Check Box 5">
              <controlPr defaultSize="0" autoFill="0" autoLine="0" autoPict="0">
                <anchor moveWithCells="1">
                  <from>
                    <xdr:col>24</xdr:col>
                    <xdr:colOff>38100</xdr:colOff>
                    <xdr:row>16</xdr:row>
                    <xdr:rowOff>0</xdr:rowOff>
                  </from>
                  <to>
                    <xdr:col>24</xdr:col>
                    <xdr:colOff>342900</xdr:colOff>
                    <xdr:row>18</xdr:row>
                    <xdr:rowOff>0</xdr:rowOff>
                  </to>
                </anchor>
              </controlPr>
            </control>
          </mc:Choice>
        </mc:AlternateContent>
        <mc:AlternateContent xmlns:mc="http://schemas.openxmlformats.org/markup-compatibility/2006">
          <mc:Choice Requires="x14">
            <control shapeId="1593350" r:id="rId9" name="Check Box 6">
              <controlPr defaultSize="0" autoFill="0" autoLine="0" autoPict="0">
                <anchor moveWithCells="1">
                  <from>
                    <xdr:col>24</xdr:col>
                    <xdr:colOff>38100</xdr:colOff>
                    <xdr:row>18</xdr:row>
                    <xdr:rowOff>19050</xdr:rowOff>
                  </from>
                  <to>
                    <xdr:col>24</xdr:col>
                    <xdr:colOff>342900</xdr:colOff>
                    <xdr:row>20</xdr:row>
                    <xdr:rowOff>19050</xdr:rowOff>
                  </to>
                </anchor>
              </controlPr>
            </control>
          </mc:Choice>
        </mc:AlternateContent>
        <mc:AlternateContent xmlns:mc="http://schemas.openxmlformats.org/markup-compatibility/2006">
          <mc:Choice Requires="x14">
            <control shapeId="1593351" r:id="rId10" name="Check Box 7">
              <controlPr defaultSize="0" autoFill="0" autoLine="0" autoPict="0">
                <anchor moveWithCells="1">
                  <from>
                    <xdr:col>24</xdr:col>
                    <xdr:colOff>38100</xdr:colOff>
                    <xdr:row>20</xdr:row>
                    <xdr:rowOff>0</xdr:rowOff>
                  </from>
                  <to>
                    <xdr:col>24</xdr:col>
                    <xdr:colOff>342900</xdr:colOff>
                    <xdr:row>22</xdr:row>
                    <xdr:rowOff>0</xdr:rowOff>
                  </to>
                </anchor>
              </controlPr>
            </control>
          </mc:Choice>
        </mc:AlternateContent>
        <mc:AlternateContent xmlns:mc="http://schemas.openxmlformats.org/markup-compatibility/2006">
          <mc:Choice Requires="x14">
            <control shapeId="1593352" r:id="rId11" name="Check Box 8">
              <controlPr defaultSize="0" autoFill="0" autoLine="0" autoPict="0">
                <anchor moveWithCells="1">
                  <from>
                    <xdr:col>24</xdr:col>
                    <xdr:colOff>38100</xdr:colOff>
                    <xdr:row>22</xdr:row>
                    <xdr:rowOff>19050</xdr:rowOff>
                  </from>
                  <to>
                    <xdr:col>24</xdr:col>
                    <xdr:colOff>342900</xdr:colOff>
                    <xdr:row>24</xdr:row>
                    <xdr:rowOff>19050</xdr:rowOff>
                  </to>
                </anchor>
              </controlPr>
            </control>
          </mc:Choice>
        </mc:AlternateContent>
        <mc:AlternateContent xmlns:mc="http://schemas.openxmlformats.org/markup-compatibility/2006">
          <mc:Choice Requires="x14">
            <control shapeId="1593353" r:id="rId12" name="Check Box 9">
              <controlPr defaultSize="0" autoFill="0" autoLine="0" autoPict="0">
                <anchor moveWithCells="1">
                  <from>
                    <xdr:col>24</xdr:col>
                    <xdr:colOff>38100</xdr:colOff>
                    <xdr:row>24</xdr:row>
                    <xdr:rowOff>0</xdr:rowOff>
                  </from>
                  <to>
                    <xdr:col>24</xdr:col>
                    <xdr:colOff>342900</xdr:colOff>
                    <xdr:row>26</xdr:row>
                    <xdr:rowOff>0</xdr:rowOff>
                  </to>
                </anchor>
              </controlPr>
            </control>
          </mc:Choice>
        </mc:AlternateContent>
        <mc:AlternateContent xmlns:mc="http://schemas.openxmlformats.org/markup-compatibility/2006">
          <mc:Choice Requires="x14">
            <control shapeId="1593354" r:id="rId13" name="Check Box 10">
              <controlPr defaultSize="0" autoFill="0" autoLine="0" autoPict="0">
                <anchor moveWithCells="1">
                  <from>
                    <xdr:col>24</xdr:col>
                    <xdr:colOff>38100</xdr:colOff>
                    <xdr:row>26</xdr:row>
                    <xdr:rowOff>19050</xdr:rowOff>
                  </from>
                  <to>
                    <xdr:col>24</xdr:col>
                    <xdr:colOff>342900</xdr:colOff>
                    <xdr:row>28</xdr:row>
                    <xdr:rowOff>19050</xdr:rowOff>
                  </to>
                </anchor>
              </controlPr>
            </control>
          </mc:Choice>
        </mc:AlternateContent>
        <mc:AlternateContent xmlns:mc="http://schemas.openxmlformats.org/markup-compatibility/2006">
          <mc:Choice Requires="x14">
            <control shapeId="1593355" r:id="rId14" name="Check Box 11">
              <controlPr defaultSize="0" autoFill="0" autoLine="0" autoPict="0">
                <anchor moveWithCells="1">
                  <from>
                    <xdr:col>24</xdr:col>
                    <xdr:colOff>38100</xdr:colOff>
                    <xdr:row>28</xdr:row>
                    <xdr:rowOff>0</xdr:rowOff>
                  </from>
                  <to>
                    <xdr:col>24</xdr:col>
                    <xdr:colOff>342900</xdr:colOff>
                    <xdr:row>30</xdr:row>
                    <xdr:rowOff>0</xdr:rowOff>
                  </to>
                </anchor>
              </controlPr>
            </control>
          </mc:Choice>
        </mc:AlternateContent>
        <mc:AlternateContent xmlns:mc="http://schemas.openxmlformats.org/markup-compatibility/2006">
          <mc:Choice Requires="x14">
            <control shapeId="1593356" r:id="rId15" name="Check Box 12">
              <controlPr defaultSize="0" autoFill="0" autoLine="0" autoPict="0">
                <anchor moveWithCells="1">
                  <from>
                    <xdr:col>24</xdr:col>
                    <xdr:colOff>38100</xdr:colOff>
                    <xdr:row>30</xdr:row>
                    <xdr:rowOff>19050</xdr:rowOff>
                  </from>
                  <to>
                    <xdr:col>24</xdr:col>
                    <xdr:colOff>342900</xdr:colOff>
                    <xdr:row>32</xdr:row>
                    <xdr:rowOff>19050</xdr:rowOff>
                  </to>
                </anchor>
              </controlPr>
            </control>
          </mc:Choice>
        </mc:AlternateContent>
        <mc:AlternateContent xmlns:mc="http://schemas.openxmlformats.org/markup-compatibility/2006">
          <mc:Choice Requires="x14">
            <control shapeId="1593357" r:id="rId16" name="Check Box 13">
              <controlPr defaultSize="0" autoFill="0" autoLine="0" autoPict="0">
                <anchor moveWithCells="1">
                  <from>
                    <xdr:col>24</xdr:col>
                    <xdr:colOff>38100</xdr:colOff>
                    <xdr:row>32</xdr:row>
                    <xdr:rowOff>0</xdr:rowOff>
                  </from>
                  <to>
                    <xdr:col>24</xdr:col>
                    <xdr:colOff>342900</xdr:colOff>
                    <xdr:row>34</xdr:row>
                    <xdr:rowOff>0</xdr:rowOff>
                  </to>
                </anchor>
              </controlPr>
            </control>
          </mc:Choice>
        </mc:AlternateContent>
        <mc:AlternateContent xmlns:mc="http://schemas.openxmlformats.org/markup-compatibility/2006">
          <mc:Choice Requires="x14">
            <control shapeId="1593358" r:id="rId17" name="Check Box 14">
              <controlPr defaultSize="0" autoFill="0" autoLine="0" autoPict="0">
                <anchor moveWithCells="1">
                  <from>
                    <xdr:col>24</xdr:col>
                    <xdr:colOff>38100</xdr:colOff>
                    <xdr:row>34</xdr:row>
                    <xdr:rowOff>19050</xdr:rowOff>
                  </from>
                  <to>
                    <xdr:col>24</xdr:col>
                    <xdr:colOff>342900</xdr:colOff>
                    <xdr:row>36</xdr:row>
                    <xdr:rowOff>19050</xdr:rowOff>
                  </to>
                </anchor>
              </controlPr>
            </control>
          </mc:Choice>
        </mc:AlternateContent>
        <mc:AlternateContent xmlns:mc="http://schemas.openxmlformats.org/markup-compatibility/2006">
          <mc:Choice Requires="x14">
            <control shapeId="1593359" r:id="rId18" name="Check Box 15">
              <controlPr defaultSize="0" autoFill="0" autoLine="0" autoPict="0">
                <anchor moveWithCells="1">
                  <from>
                    <xdr:col>24</xdr:col>
                    <xdr:colOff>38100</xdr:colOff>
                    <xdr:row>36</xdr:row>
                    <xdr:rowOff>0</xdr:rowOff>
                  </from>
                  <to>
                    <xdr:col>24</xdr:col>
                    <xdr:colOff>342900</xdr:colOff>
                    <xdr:row>38</xdr:row>
                    <xdr:rowOff>0</xdr:rowOff>
                  </to>
                </anchor>
              </controlPr>
            </control>
          </mc:Choice>
        </mc:AlternateContent>
        <mc:AlternateContent xmlns:mc="http://schemas.openxmlformats.org/markup-compatibility/2006">
          <mc:Choice Requires="x14">
            <control shapeId="1593360" r:id="rId19" name="Check Box 16">
              <controlPr defaultSize="0" autoFill="0" autoLine="0" autoPict="0">
                <anchor moveWithCells="1">
                  <from>
                    <xdr:col>24</xdr:col>
                    <xdr:colOff>38100</xdr:colOff>
                    <xdr:row>38</xdr:row>
                    <xdr:rowOff>19050</xdr:rowOff>
                  </from>
                  <to>
                    <xdr:col>24</xdr:col>
                    <xdr:colOff>342900</xdr:colOff>
                    <xdr:row>40</xdr:row>
                    <xdr:rowOff>19050</xdr:rowOff>
                  </to>
                </anchor>
              </controlPr>
            </control>
          </mc:Choice>
        </mc:AlternateContent>
        <mc:AlternateContent xmlns:mc="http://schemas.openxmlformats.org/markup-compatibility/2006">
          <mc:Choice Requires="x14">
            <control shapeId="1593361" r:id="rId20" name="Check Box 17">
              <controlPr defaultSize="0" autoFill="0" autoLine="0" autoPict="0">
                <anchor moveWithCells="1">
                  <from>
                    <xdr:col>24</xdr:col>
                    <xdr:colOff>38100</xdr:colOff>
                    <xdr:row>40</xdr:row>
                    <xdr:rowOff>0</xdr:rowOff>
                  </from>
                  <to>
                    <xdr:col>24</xdr:col>
                    <xdr:colOff>342900</xdr:colOff>
                    <xdr:row>42</xdr:row>
                    <xdr:rowOff>0</xdr:rowOff>
                  </to>
                </anchor>
              </controlPr>
            </control>
          </mc:Choice>
        </mc:AlternateContent>
        <mc:AlternateContent xmlns:mc="http://schemas.openxmlformats.org/markup-compatibility/2006">
          <mc:Choice Requires="x14">
            <control shapeId="1593362" r:id="rId21" name="Check Box 18">
              <controlPr defaultSize="0" autoFill="0" autoLine="0" autoPict="0">
                <anchor moveWithCells="1">
                  <from>
                    <xdr:col>24</xdr:col>
                    <xdr:colOff>38100</xdr:colOff>
                    <xdr:row>42</xdr:row>
                    <xdr:rowOff>19050</xdr:rowOff>
                  </from>
                  <to>
                    <xdr:col>24</xdr:col>
                    <xdr:colOff>342900</xdr:colOff>
                    <xdr:row>44</xdr:row>
                    <xdr:rowOff>19050</xdr:rowOff>
                  </to>
                </anchor>
              </controlPr>
            </control>
          </mc:Choice>
        </mc:AlternateContent>
        <mc:AlternateContent xmlns:mc="http://schemas.openxmlformats.org/markup-compatibility/2006">
          <mc:Choice Requires="x14">
            <control shapeId="1593363" r:id="rId22" name="Check Box 19">
              <controlPr defaultSize="0" autoFill="0" autoLine="0" autoPict="0">
                <anchor moveWithCells="1">
                  <from>
                    <xdr:col>24</xdr:col>
                    <xdr:colOff>38100</xdr:colOff>
                    <xdr:row>44</xdr:row>
                    <xdr:rowOff>0</xdr:rowOff>
                  </from>
                  <to>
                    <xdr:col>24</xdr:col>
                    <xdr:colOff>342900</xdr:colOff>
                    <xdr:row>46</xdr:row>
                    <xdr:rowOff>0</xdr:rowOff>
                  </to>
                </anchor>
              </controlPr>
            </control>
          </mc:Choice>
        </mc:AlternateContent>
        <mc:AlternateContent xmlns:mc="http://schemas.openxmlformats.org/markup-compatibility/2006">
          <mc:Choice Requires="x14">
            <control shapeId="1593364" r:id="rId23" name="Check Box 20">
              <controlPr defaultSize="0" autoFill="0" autoLine="0" autoPict="0">
                <anchor moveWithCells="1">
                  <from>
                    <xdr:col>24</xdr:col>
                    <xdr:colOff>38100</xdr:colOff>
                    <xdr:row>46</xdr:row>
                    <xdr:rowOff>19050</xdr:rowOff>
                  </from>
                  <to>
                    <xdr:col>24</xdr:col>
                    <xdr:colOff>342900</xdr:colOff>
                    <xdr:row>48</xdr:row>
                    <xdr:rowOff>19050</xdr:rowOff>
                  </to>
                </anchor>
              </controlPr>
            </control>
          </mc:Choice>
        </mc:AlternateContent>
        <mc:AlternateContent xmlns:mc="http://schemas.openxmlformats.org/markup-compatibility/2006">
          <mc:Choice Requires="x14">
            <control shapeId="1593365" r:id="rId24" name="Check Box 21">
              <controlPr defaultSize="0" autoFill="0" autoLine="0" autoPict="0">
                <anchor moveWithCells="1">
                  <from>
                    <xdr:col>24</xdr:col>
                    <xdr:colOff>38100</xdr:colOff>
                    <xdr:row>61</xdr:row>
                    <xdr:rowOff>0</xdr:rowOff>
                  </from>
                  <to>
                    <xdr:col>24</xdr:col>
                    <xdr:colOff>342900</xdr:colOff>
                    <xdr:row>63</xdr:row>
                    <xdr:rowOff>0</xdr:rowOff>
                  </to>
                </anchor>
              </controlPr>
            </control>
          </mc:Choice>
        </mc:AlternateContent>
        <mc:AlternateContent xmlns:mc="http://schemas.openxmlformats.org/markup-compatibility/2006">
          <mc:Choice Requires="x14">
            <control shapeId="1593366" r:id="rId25" name="Check Box 22">
              <controlPr defaultSize="0" autoFill="0" autoLine="0" autoPict="0">
                <anchor moveWithCells="1">
                  <from>
                    <xdr:col>24</xdr:col>
                    <xdr:colOff>38100</xdr:colOff>
                    <xdr:row>63</xdr:row>
                    <xdr:rowOff>19050</xdr:rowOff>
                  </from>
                  <to>
                    <xdr:col>24</xdr:col>
                    <xdr:colOff>342900</xdr:colOff>
                    <xdr:row>65</xdr:row>
                    <xdr:rowOff>19050</xdr:rowOff>
                  </to>
                </anchor>
              </controlPr>
            </control>
          </mc:Choice>
        </mc:AlternateContent>
        <mc:AlternateContent xmlns:mc="http://schemas.openxmlformats.org/markup-compatibility/2006">
          <mc:Choice Requires="x14">
            <control shapeId="1593367" r:id="rId26" name="Check Box 23">
              <controlPr defaultSize="0" autoFill="0" autoLine="0" autoPict="0">
                <anchor moveWithCells="1">
                  <from>
                    <xdr:col>24</xdr:col>
                    <xdr:colOff>38100</xdr:colOff>
                    <xdr:row>65</xdr:row>
                    <xdr:rowOff>0</xdr:rowOff>
                  </from>
                  <to>
                    <xdr:col>24</xdr:col>
                    <xdr:colOff>342900</xdr:colOff>
                    <xdr:row>67</xdr:row>
                    <xdr:rowOff>0</xdr:rowOff>
                  </to>
                </anchor>
              </controlPr>
            </control>
          </mc:Choice>
        </mc:AlternateContent>
        <mc:AlternateContent xmlns:mc="http://schemas.openxmlformats.org/markup-compatibility/2006">
          <mc:Choice Requires="x14">
            <control shapeId="1593368" r:id="rId27" name="Check Box 24">
              <controlPr defaultSize="0" autoFill="0" autoLine="0" autoPict="0">
                <anchor moveWithCells="1">
                  <from>
                    <xdr:col>24</xdr:col>
                    <xdr:colOff>38100</xdr:colOff>
                    <xdr:row>67</xdr:row>
                    <xdr:rowOff>19050</xdr:rowOff>
                  </from>
                  <to>
                    <xdr:col>24</xdr:col>
                    <xdr:colOff>342900</xdr:colOff>
                    <xdr:row>69</xdr:row>
                    <xdr:rowOff>19050</xdr:rowOff>
                  </to>
                </anchor>
              </controlPr>
            </control>
          </mc:Choice>
        </mc:AlternateContent>
        <mc:AlternateContent xmlns:mc="http://schemas.openxmlformats.org/markup-compatibility/2006">
          <mc:Choice Requires="x14">
            <control shapeId="1593369" r:id="rId28" name="Check Box 25">
              <controlPr defaultSize="0" autoFill="0" autoLine="0" autoPict="0">
                <anchor moveWithCells="1">
                  <from>
                    <xdr:col>24</xdr:col>
                    <xdr:colOff>38100</xdr:colOff>
                    <xdr:row>69</xdr:row>
                    <xdr:rowOff>0</xdr:rowOff>
                  </from>
                  <to>
                    <xdr:col>24</xdr:col>
                    <xdr:colOff>342900</xdr:colOff>
                    <xdr:row>71</xdr:row>
                    <xdr:rowOff>0</xdr:rowOff>
                  </to>
                </anchor>
              </controlPr>
            </control>
          </mc:Choice>
        </mc:AlternateContent>
        <mc:AlternateContent xmlns:mc="http://schemas.openxmlformats.org/markup-compatibility/2006">
          <mc:Choice Requires="x14">
            <control shapeId="1593370" r:id="rId29" name="Check Box 26">
              <controlPr defaultSize="0" autoFill="0" autoLine="0" autoPict="0">
                <anchor moveWithCells="1">
                  <from>
                    <xdr:col>24</xdr:col>
                    <xdr:colOff>38100</xdr:colOff>
                    <xdr:row>71</xdr:row>
                    <xdr:rowOff>19050</xdr:rowOff>
                  </from>
                  <to>
                    <xdr:col>24</xdr:col>
                    <xdr:colOff>342900</xdr:colOff>
                    <xdr:row>73</xdr:row>
                    <xdr:rowOff>19050</xdr:rowOff>
                  </to>
                </anchor>
              </controlPr>
            </control>
          </mc:Choice>
        </mc:AlternateContent>
        <mc:AlternateContent xmlns:mc="http://schemas.openxmlformats.org/markup-compatibility/2006">
          <mc:Choice Requires="x14">
            <control shapeId="1593371" r:id="rId30" name="Check Box 27">
              <controlPr defaultSize="0" autoFill="0" autoLine="0" autoPict="0">
                <anchor moveWithCells="1">
                  <from>
                    <xdr:col>24</xdr:col>
                    <xdr:colOff>38100</xdr:colOff>
                    <xdr:row>73</xdr:row>
                    <xdr:rowOff>0</xdr:rowOff>
                  </from>
                  <to>
                    <xdr:col>24</xdr:col>
                    <xdr:colOff>342900</xdr:colOff>
                    <xdr:row>75</xdr:row>
                    <xdr:rowOff>0</xdr:rowOff>
                  </to>
                </anchor>
              </controlPr>
            </control>
          </mc:Choice>
        </mc:AlternateContent>
        <mc:AlternateContent xmlns:mc="http://schemas.openxmlformats.org/markup-compatibility/2006">
          <mc:Choice Requires="x14">
            <control shapeId="1593372" r:id="rId31" name="Check Box 28">
              <controlPr defaultSize="0" autoFill="0" autoLine="0" autoPict="0">
                <anchor moveWithCells="1">
                  <from>
                    <xdr:col>24</xdr:col>
                    <xdr:colOff>38100</xdr:colOff>
                    <xdr:row>75</xdr:row>
                    <xdr:rowOff>19050</xdr:rowOff>
                  </from>
                  <to>
                    <xdr:col>24</xdr:col>
                    <xdr:colOff>342900</xdr:colOff>
                    <xdr:row>77</xdr:row>
                    <xdr:rowOff>19050</xdr:rowOff>
                  </to>
                </anchor>
              </controlPr>
            </control>
          </mc:Choice>
        </mc:AlternateContent>
        <mc:AlternateContent xmlns:mc="http://schemas.openxmlformats.org/markup-compatibility/2006">
          <mc:Choice Requires="x14">
            <control shapeId="1593373" r:id="rId32" name="Check Box 29">
              <controlPr defaultSize="0" autoFill="0" autoLine="0" autoPict="0">
                <anchor moveWithCells="1">
                  <from>
                    <xdr:col>24</xdr:col>
                    <xdr:colOff>38100</xdr:colOff>
                    <xdr:row>77</xdr:row>
                    <xdr:rowOff>0</xdr:rowOff>
                  </from>
                  <to>
                    <xdr:col>24</xdr:col>
                    <xdr:colOff>342900</xdr:colOff>
                    <xdr:row>79</xdr:row>
                    <xdr:rowOff>0</xdr:rowOff>
                  </to>
                </anchor>
              </controlPr>
            </control>
          </mc:Choice>
        </mc:AlternateContent>
        <mc:AlternateContent xmlns:mc="http://schemas.openxmlformats.org/markup-compatibility/2006">
          <mc:Choice Requires="x14">
            <control shapeId="1593374" r:id="rId33" name="Check Box 30">
              <controlPr defaultSize="0" autoFill="0" autoLine="0" autoPict="0">
                <anchor moveWithCells="1">
                  <from>
                    <xdr:col>24</xdr:col>
                    <xdr:colOff>38100</xdr:colOff>
                    <xdr:row>79</xdr:row>
                    <xdr:rowOff>19050</xdr:rowOff>
                  </from>
                  <to>
                    <xdr:col>24</xdr:col>
                    <xdr:colOff>342900</xdr:colOff>
                    <xdr:row>81</xdr:row>
                    <xdr:rowOff>19050</xdr:rowOff>
                  </to>
                </anchor>
              </controlPr>
            </control>
          </mc:Choice>
        </mc:AlternateContent>
        <mc:AlternateContent xmlns:mc="http://schemas.openxmlformats.org/markup-compatibility/2006">
          <mc:Choice Requires="x14">
            <control shapeId="1593375" r:id="rId34" name="Check Box 31">
              <controlPr defaultSize="0" autoFill="0" autoLine="0" autoPict="0">
                <anchor moveWithCells="1">
                  <from>
                    <xdr:col>24</xdr:col>
                    <xdr:colOff>38100</xdr:colOff>
                    <xdr:row>81</xdr:row>
                    <xdr:rowOff>0</xdr:rowOff>
                  </from>
                  <to>
                    <xdr:col>24</xdr:col>
                    <xdr:colOff>342900</xdr:colOff>
                    <xdr:row>83</xdr:row>
                    <xdr:rowOff>0</xdr:rowOff>
                  </to>
                </anchor>
              </controlPr>
            </control>
          </mc:Choice>
        </mc:AlternateContent>
        <mc:AlternateContent xmlns:mc="http://schemas.openxmlformats.org/markup-compatibility/2006">
          <mc:Choice Requires="x14">
            <control shapeId="1593376" r:id="rId35" name="Check Box 32">
              <controlPr defaultSize="0" autoFill="0" autoLine="0" autoPict="0">
                <anchor moveWithCells="1">
                  <from>
                    <xdr:col>24</xdr:col>
                    <xdr:colOff>38100</xdr:colOff>
                    <xdr:row>83</xdr:row>
                    <xdr:rowOff>19050</xdr:rowOff>
                  </from>
                  <to>
                    <xdr:col>24</xdr:col>
                    <xdr:colOff>342900</xdr:colOff>
                    <xdr:row>85</xdr:row>
                    <xdr:rowOff>19050</xdr:rowOff>
                  </to>
                </anchor>
              </controlPr>
            </control>
          </mc:Choice>
        </mc:AlternateContent>
        <mc:AlternateContent xmlns:mc="http://schemas.openxmlformats.org/markup-compatibility/2006">
          <mc:Choice Requires="x14">
            <control shapeId="1593377" r:id="rId36" name="Check Box 33">
              <controlPr defaultSize="0" autoFill="0" autoLine="0" autoPict="0">
                <anchor moveWithCells="1">
                  <from>
                    <xdr:col>24</xdr:col>
                    <xdr:colOff>38100</xdr:colOff>
                    <xdr:row>85</xdr:row>
                    <xdr:rowOff>0</xdr:rowOff>
                  </from>
                  <to>
                    <xdr:col>24</xdr:col>
                    <xdr:colOff>342900</xdr:colOff>
                    <xdr:row>87</xdr:row>
                    <xdr:rowOff>0</xdr:rowOff>
                  </to>
                </anchor>
              </controlPr>
            </control>
          </mc:Choice>
        </mc:AlternateContent>
        <mc:AlternateContent xmlns:mc="http://schemas.openxmlformats.org/markup-compatibility/2006">
          <mc:Choice Requires="x14">
            <control shapeId="1593378" r:id="rId37" name="Check Box 34">
              <controlPr defaultSize="0" autoFill="0" autoLine="0" autoPict="0">
                <anchor moveWithCells="1">
                  <from>
                    <xdr:col>24</xdr:col>
                    <xdr:colOff>38100</xdr:colOff>
                    <xdr:row>87</xdr:row>
                    <xdr:rowOff>19050</xdr:rowOff>
                  </from>
                  <to>
                    <xdr:col>24</xdr:col>
                    <xdr:colOff>342900</xdr:colOff>
                    <xdr:row>89</xdr:row>
                    <xdr:rowOff>19050</xdr:rowOff>
                  </to>
                </anchor>
              </controlPr>
            </control>
          </mc:Choice>
        </mc:AlternateContent>
        <mc:AlternateContent xmlns:mc="http://schemas.openxmlformats.org/markup-compatibility/2006">
          <mc:Choice Requires="x14">
            <control shapeId="1593379" r:id="rId38" name="Check Box 35">
              <controlPr defaultSize="0" autoFill="0" autoLine="0" autoPict="0">
                <anchor moveWithCells="1">
                  <from>
                    <xdr:col>24</xdr:col>
                    <xdr:colOff>38100</xdr:colOff>
                    <xdr:row>89</xdr:row>
                    <xdr:rowOff>0</xdr:rowOff>
                  </from>
                  <to>
                    <xdr:col>24</xdr:col>
                    <xdr:colOff>342900</xdr:colOff>
                    <xdr:row>91</xdr:row>
                    <xdr:rowOff>0</xdr:rowOff>
                  </to>
                </anchor>
              </controlPr>
            </control>
          </mc:Choice>
        </mc:AlternateContent>
        <mc:AlternateContent xmlns:mc="http://schemas.openxmlformats.org/markup-compatibility/2006">
          <mc:Choice Requires="x14">
            <control shapeId="1593380" r:id="rId39" name="Check Box 36">
              <controlPr defaultSize="0" autoFill="0" autoLine="0" autoPict="0">
                <anchor moveWithCells="1">
                  <from>
                    <xdr:col>24</xdr:col>
                    <xdr:colOff>38100</xdr:colOff>
                    <xdr:row>91</xdr:row>
                    <xdr:rowOff>19050</xdr:rowOff>
                  </from>
                  <to>
                    <xdr:col>24</xdr:col>
                    <xdr:colOff>342900</xdr:colOff>
                    <xdr:row>93</xdr:row>
                    <xdr:rowOff>19050</xdr:rowOff>
                  </to>
                </anchor>
              </controlPr>
            </control>
          </mc:Choice>
        </mc:AlternateContent>
        <mc:AlternateContent xmlns:mc="http://schemas.openxmlformats.org/markup-compatibility/2006">
          <mc:Choice Requires="x14">
            <control shapeId="1593381" r:id="rId40" name="Check Box 37">
              <controlPr defaultSize="0" autoFill="0" autoLine="0" autoPict="0">
                <anchor moveWithCells="1">
                  <from>
                    <xdr:col>24</xdr:col>
                    <xdr:colOff>38100</xdr:colOff>
                    <xdr:row>93</xdr:row>
                    <xdr:rowOff>0</xdr:rowOff>
                  </from>
                  <to>
                    <xdr:col>24</xdr:col>
                    <xdr:colOff>342900</xdr:colOff>
                    <xdr:row>95</xdr:row>
                    <xdr:rowOff>0</xdr:rowOff>
                  </to>
                </anchor>
              </controlPr>
            </control>
          </mc:Choice>
        </mc:AlternateContent>
        <mc:AlternateContent xmlns:mc="http://schemas.openxmlformats.org/markup-compatibility/2006">
          <mc:Choice Requires="x14">
            <control shapeId="1593382" r:id="rId41" name="Check Box 38">
              <controlPr defaultSize="0" autoFill="0" autoLine="0" autoPict="0">
                <anchor moveWithCells="1">
                  <from>
                    <xdr:col>24</xdr:col>
                    <xdr:colOff>38100</xdr:colOff>
                    <xdr:row>95</xdr:row>
                    <xdr:rowOff>19050</xdr:rowOff>
                  </from>
                  <to>
                    <xdr:col>24</xdr:col>
                    <xdr:colOff>342900</xdr:colOff>
                    <xdr:row>97</xdr:row>
                    <xdr:rowOff>19050</xdr:rowOff>
                  </to>
                </anchor>
              </controlPr>
            </control>
          </mc:Choice>
        </mc:AlternateContent>
        <mc:AlternateContent xmlns:mc="http://schemas.openxmlformats.org/markup-compatibility/2006">
          <mc:Choice Requires="x14">
            <control shapeId="1593383" r:id="rId42" name="Check Box 39">
              <controlPr defaultSize="0" autoFill="0" autoLine="0" autoPict="0">
                <anchor moveWithCells="1">
                  <from>
                    <xdr:col>24</xdr:col>
                    <xdr:colOff>38100</xdr:colOff>
                    <xdr:row>97</xdr:row>
                    <xdr:rowOff>0</xdr:rowOff>
                  </from>
                  <to>
                    <xdr:col>24</xdr:col>
                    <xdr:colOff>342900</xdr:colOff>
                    <xdr:row>99</xdr:row>
                    <xdr:rowOff>0</xdr:rowOff>
                  </to>
                </anchor>
              </controlPr>
            </control>
          </mc:Choice>
        </mc:AlternateContent>
        <mc:AlternateContent xmlns:mc="http://schemas.openxmlformats.org/markup-compatibility/2006">
          <mc:Choice Requires="x14">
            <control shapeId="1593384" r:id="rId43" name="Check Box 40">
              <controlPr defaultSize="0" autoFill="0" autoLine="0" autoPict="0">
                <anchor moveWithCells="1">
                  <from>
                    <xdr:col>24</xdr:col>
                    <xdr:colOff>38100</xdr:colOff>
                    <xdr:row>99</xdr:row>
                    <xdr:rowOff>19050</xdr:rowOff>
                  </from>
                  <to>
                    <xdr:col>24</xdr:col>
                    <xdr:colOff>342900</xdr:colOff>
                    <xdr:row>100</xdr:row>
                    <xdr:rowOff>142875</xdr:rowOff>
                  </to>
                </anchor>
              </controlPr>
            </control>
          </mc:Choice>
        </mc:AlternateContent>
        <mc:AlternateContent xmlns:mc="http://schemas.openxmlformats.org/markup-compatibility/2006">
          <mc:Choice Requires="x14">
            <control shapeId="1593385" r:id="rId44" name="Check Box 41">
              <controlPr defaultSize="0" autoFill="0" autoLine="0" autoPict="0">
                <anchor moveWithCells="1">
                  <from>
                    <xdr:col>24</xdr:col>
                    <xdr:colOff>38100</xdr:colOff>
                    <xdr:row>65</xdr:row>
                    <xdr:rowOff>0</xdr:rowOff>
                  </from>
                  <to>
                    <xdr:col>24</xdr:col>
                    <xdr:colOff>342900</xdr:colOff>
                    <xdr:row>67</xdr:row>
                    <xdr:rowOff>0</xdr:rowOff>
                  </to>
                </anchor>
              </controlPr>
            </control>
          </mc:Choice>
        </mc:AlternateContent>
        <mc:AlternateContent xmlns:mc="http://schemas.openxmlformats.org/markup-compatibility/2006">
          <mc:Choice Requires="x14">
            <control shapeId="1593386" r:id="rId45" name="Check Box 42">
              <controlPr defaultSize="0" autoFill="0" autoLine="0" autoPict="0">
                <anchor moveWithCells="1">
                  <from>
                    <xdr:col>24</xdr:col>
                    <xdr:colOff>38100</xdr:colOff>
                    <xdr:row>67</xdr:row>
                    <xdr:rowOff>19050</xdr:rowOff>
                  </from>
                  <to>
                    <xdr:col>24</xdr:col>
                    <xdr:colOff>342900</xdr:colOff>
                    <xdr:row>69</xdr:row>
                    <xdr:rowOff>19050</xdr:rowOff>
                  </to>
                </anchor>
              </controlPr>
            </control>
          </mc:Choice>
        </mc:AlternateContent>
        <mc:AlternateContent xmlns:mc="http://schemas.openxmlformats.org/markup-compatibility/2006">
          <mc:Choice Requires="x14">
            <control shapeId="1593387" r:id="rId46" name="Check Box 43">
              <controlPr defaultSize="0" autoFill="0" autoLine="0" autoPict="0">
                <anchor moveWithCells="1">
                  <from>
                    <xdr:col>24</xdr:col>
                    <xdr:colOff>38100</xdr:colOff>
                    <xdr:row>61</xdr:row>
                    <xdr:rowOff>0</xdr:rowOff>
                  </from>
                  <to>
                    <xdr:col>24</xdr:col>
                    <xdr:colOff>342900</xdr:colOff>
                    <xdr:row>63</xdr:row>
                    <xdr:rowOff>0</xdr:rowOff>
                  </to>
                </anchor>
              </controlPr>
            </control>
          </mc:Choice>
        </mc:AlternateContent>
        <mc:AlternateContent xmlns:mc="http://schemas.openxmlformats.org/markup-compatibility/2006">
          <mc:Choice Requires="x14">
            <control shapeId="1593388" r:id="rId47" name="Check Box 44">
              <controlPr defaultSize="0" autoFill="0" autoLine="0" autoPict="0">
                <anchor moveWithCells="1">
                  <from>
                    <xdr:col>24</xdr:col>
                    <xdr:colOff>38100</xdr:colOff>
                    <xdr:row>63</xdr:row>
                    <xdr:rowOff>19050</xdr:rowOff>
                  </from>
                  <to>
                    <xdr:col>24</xdr:col>
                    <xdr:colOff>342900</xdr:colOff>
                    <xdr:row>65</xdr:row>
                    <xdr:rowOff>19050</xdr:rowOff>
                  </to>
                </anchor>
              </controlPr>
            </control>
          </mc:Choice>
        </mc:AlternateContent>
        <mc:AlternateContent xmlns:mc="http://schemas.openxmlformats.org/markup-compatibility/2006">
          <mc:Choice Requires="x14">
            <control shapeId="1593389" r:id="rId48" name="Check Box 45">
              <controlPr defaultSize="0" autoFill="0" autoLine="0" autoPict="0">
                <anchor moveWithCells="1">
                  <from>
                    <xdr:col>24</xdr:col>
                    <xdr:colOff>38100</xdr:colOff>
                    <xdr:row>114</xdr:row>
                    <xdr:rowOff>0</xdr:rowOff>
                  </from>
                  <to>
                    <xdr:col>24</xdr:col>
                    <xdr:colOff>342900</xdr:colOff>
                    <xdr:row>116</xdr:row>
                    <xdr:rowOff>0</xdr:rowOff>
                  </to>
                </anchor>
              </controlPr>
            </control>
          </mc:Choice>
        </mc:AlternateContent>
        <mc:AlternateContent xmlns:mc="http://schemas.openxmlformats.org/markup-compatibility/2006">
          <mc:Choice Requires="x14">
            <control shapeId="1593390" r:id="rId49" name="Check Box 46">
              <controlPr defaultSize="0" autoFill="0" autoLine="0" autoPict="0">
                <anchor moveWithCells="1">
                  <from>
                    <xdr:col>24</xdr:col>
                    <xdr:colOff>38100</xdr:colOff>
                    <xdr:row>116</xdr:row>
                    <xdr:rowOff>19050</xdr:rowOff>
                  </from>
                  <to>
                    <xdr:col>24</xdr:col>
                    <xdr:colOff>342900</xdr:colOff>
                    <xdr:row>118</xdr:row>
                    <xdr:rowOff>19050</xdr:rowOff>
                  </to>
                </anchor>
              </controlPr>
            </control>
          </mc:Choice>
        </mc:AlternateContent>
        <mc:AlternateContent xmlns:mc="http://schemas.openxmlformats.org/markup-compatibility/2006">
          <mc:Choice Requires="x14">
            <control shapeId="1593391" r:id="rId50" name="Check Box 47">
              <controlPr defaultSize="0" autoFill="0" autoLine="0" autoPict="0">
                <anchor moveWithCells="1">
                  <from>
                    <xdr:col>24</xdr:col>
                    <xdr:colOff>38100</xdr:colOff>
                    <xdr:row>118</xdr:row>
                    <xdr:rowOff>0</xdr:rowOff>
                  </from>
                  <to>
                    <xdr:col>24</xdr:col>
                    <xdr:colOff>342900</xdr:colOff>
                    <xdr:row>120</xdr:row>
                    <xdr:rowOff>0</xdr:rowOff>
                  </to>
                </anchor>
              </controlPr>
            </control>
          </mc:Choice>
        </mc:AlternateContent>
        <mc:AlternateContent xmlns:mc="http://schemas.openxmlformats.org/markup-compatibility/2006">
          <mc:Choice Requires="x14">
            <control shapeId="1593392" r:id="rId51" name="Check Box 48">
              <controlPr defaultSize="0" autoFill="0" autoLine="0" autoPict="0">
                <anchor moveWithCells="1">
                  <from>
                    <xdr:col>24</xdr:col>
                    <xdr:colOff>38100</xdr:colOff>
                    <xdr:row>120</xdr:row>
                    <xdr:rowOff>19050</xdr:rowOff>
                  </from>
                  <to>
                    <xdr:col>24</xdr:col>
                    <xdr:colOff>342900</xdr:colOff>
                    <xdr:row>122</xdr:row>
                    <xdr:rowOff>19050</xdr:rowOff>
                  </to>
                </anchor>
              </controlPr>
            </control>
          </mc:Choice>
        </mc:AlternateContent>
        <mc:AlternateContent xmlns:mc="http://schemas.openxmlformats.org/markup-compatibility/2006">
          <mc:Choice Requires="x14">
            <control shapeId="1593393" r:id="rId52" name="Check Box 49">
              <controlPr defaultSize="0" autoFill="0" autoLine="0" autoPict="0">
                <anchor moveWithCells="1">
                  <from>
                    <xdr:col>24</xdr:col>
                    <xdr:colOff>38100</xdr:colOff>
                    <xdr:row>122</xdr:row>
                    <xdr:rowOff>0</xdr:rowOff>
                  </from>
                  <to>
                    <xdr:col>24</xdr:col>
                    <xdr:colOff>342900</xdr:colOff>
                    <xdr:row>124</xdr:row>
                    <xdr:rowOff>0</xdr:rowOff>
                  </to>
                </anchor>
              </controlPr>
            </control>
          </mc:Choice>
        </mc:AlternateContent>
        <mc:AlternateContent xmlns:mc="http://schemas.openxmlformats.org/markup-compatibility/2006">
          <mc:Choice Requires="x14">
            <control shapeId="1593394" r:id="rId53" name="Check Box 50">
              <controlPr defaultSize="0" autoFill="0" autoLine="0" autoPict="0">
                <anchor moveWithCells="1">
                  <from>
                    <xdr:col>24</xdr:col>
                    <xdr:colOff>38100</xdr:colOff>
                    <xdr:row>124</xdr:row>
                    <xdr:rowOff>19050</xdr:rowOff>
                  </from>
                  <to>
                    <xdr:col>24</xdr:col>
                    <xdr:colOff>342900</xdr:colOff>
                    <xdr:row>126</xdr:row>
                    <xdr:rowOff>19050</xdr:rowOff>
                  </to>
                </anchor>
              </controlPr>
            </control>
          </mc:Choice>
        </mc:AlternateContent>
        <mc:AlternateContent xmlns:mc="http://schemas.openxmlformats.org/markup-compatibility/2006">
          <mc:Choice Requires="x14">
            <control shapeId="1593395" r:id="rId54" name="Check Box 51">
              <controlPr defaultSize="0" autoFill="0" autoLine="0" autoPict="0">
                <anchor moveWithCells="1">
                  <from>
                    <xdr:col>24</xdr:col>
                    <xdr:colOff>38100</xdr:colOff>
                    <xdr:row>126</xdr:row>
                    <xdr:rowOff>0</xdr:rowOff>
                  </from>
                  <to>
                    <xdr:col>24</xdr:col>
                    <xdr:colOff>342900</xdr:colOff>
                    <xdr:row>128</xdr:row>
                    <xdr:rowOff>0</xdr:rowOff>
                  </to>
                </anchor>
              </controlPr>
            </control>
          </mc:Choice>
        </mc:AlternateContent>
        <mc:AlternateContent xmlns:mc="http://schemas.openxmlformats.org/markup-compatibility/2006">
          <mc:Choice Requires="x14">
            <control shapeId="1593396" r:id="rId55" name="Check Box 52">
              <controlPr defaultSize="0" autoFill="0" autoLine="0" autoPict="0">
                <anchor moveWithCells="1">
                  <from>
                    <xdr:col>24</xdr:col>
                    <xdr:colOff>38100</xdr:colOff>
                    <xdr:row>128</xdr:row>
                    <xdr:rowOff>19050</xdr:rowOff>
                  </from>
                  <to>
                    <xdr:col>24</xdr:col>
                    <xdr:colOff>342900</xdr:colOff>
                    <xdr:row>130</xdr:row>
                    <xdr:rowOff>19050</xdr:rowOff>
                  </to>
                </anchor>
              </controlPr>
            </control>
          </mc:Choice>
        </mc:AlternateContent>
        <mc:AlternateContent xmlns:mc="http://schemas.openxmlformats.org/markup-compatibility/2006">
          <mc:Choice Requires="x14">
            <control shapeId="1593397" r:id="rId56" name="Check Box 53">
              <controlPr defaultSize="0" autoFill="0" autoLine="0" autoPict="0">
                <anchor moveWithCells="1">
                  <from>
                    <xdr:col>24</xdr:col>
                    <xdr:colOff>38100</xdr:colOff>
                    <xdr:row>130</xdr:row>
                    <xdr:rowOff>0</xdr:rowOff>
                  </from>
                  <to>
                    <xdr:col>24</xdr:col>
                    <xdr:colOff>342900</xdr:colOff>
                    <xdr:row>132</xdr:row>
                    <xdr:rowOff>0</xdr:rowOff>
                  </to>
                </anchor>
              </controlPr>
            </control>
          </mc:Choice>
        </mc:AlternateContent>
        <mc:AlternateContent xmlns:mc="http://schemas.openxmlformats.org/markup-compatibility/2006">
          <mc:Choice Requires="x14">
            <control shapeId="1593398" r:id="rId57" name="Check Box 54">
              <controlPr defaultSize="0" autoFill="0" autoLine="0" autoPict="0">
                <anchor moveWithCells="1">
                  <from>
                    <xdr:col>24</xdr:col>
                    <xdr:colOff>38100</xdr:colOff>
                    <xdr:row>132</xdr:row>
                    <xdr:rowOff>19050</xdr:rowOff>
                  </from>
                  <to>
                    <xdr:col>24</xdr:col>
                    <xdr:colOff>342900</xdr:colOff>
                    <xdr:row>134</xdr:row>
                    <xdr:rowOff>19050</xdr:rowOff>
                  </to>
                </anchor>
              </controlPr>
            </control>
          </mc:Choice>
        </mc:AlternateContent>
        <mc:AlternateContent xmlns:mc="http://schemas.openxmlformats.org/markup-compatibility/2006">
          <mc:Choice Requires="x14">
            <control shapeId="1593399" r:id="rId58" name="Check Box 55">
              <controlPr defaultSize="0" autoFill="0" autoLine="0" autoPict="0">
                <anchor moveWithCells="1">
                  <from>
                    <xdr:col>24</xdr:col>
                    <xdr:colOff>38100</xdr:colOff>
                    <xdr:row>134</xdr:row>
                    <xdr:rowOff>0</xdr:rowOff>
                  </from>
                  <to>
                    <xdr:col>24</xdr:col>
                    <xdr:colOff>342900</xdr:colOff>
                    <xdr:row>136</xdr:row>
                    <xdr:rowOff>0</xdr:rowOff>
                  </to>
                </anchor>
              </controlPr>
            </control>
          </mc:Choice>
        </mc:AlternateContent>
        <mc:AlternateContent xmlns:mc="http://schemas.openxmlformats.org/markup-compatibility/2006">
          <mc:Choice Requires="x14">
            <control shapeId="1593400" r:id="rId59" name="Check Box 56">
              <controlPr defaultSize="0" autoFill="0" autoLine="0" autoPict="0">
                <anchor moveWithCells="1">
                  <from>
                    <xdr:col>24</xdr:col>
                    <xdr:colOff>38100</xdr:colOff>
                    <xdr:row>136</xdr:row>
                    <xdr:rowOff>19050</xdr:rowOff>
                  </from>
                  <to>
                    <xdr:col>24</xdr:col>
                    <xdr:colOff>342900</xdr:colOff>
                    <xdr:row>138</xdr:row>
                    <xdr:rowOff>19050</xdr:rowOff>
                  </to>
                </anchor>
              </controlPr>
            </control>
          </mc:Choice>
        </mc:AlternateContent>
        <mc:AlternateContent xmlns:mc="http://schemas.openxmlformats.org/markup-compatibility/2006">
          <mc:Choice Requires="x14">
            <control shapeId="1593401" r:id="rId60" name="Check Box 57">
              <controlPr defaultSize="0" autoFill="0" autoLine="0" autoPict="0">
                <anchor moveWithCells="1">
                  <from>
                    <xdr:col>24</xdr:col>
                    <xdr:colOff>38100</xdr:colOff>
                    <xdr:row>138</xdr:row>
                    <xdr:rowOff>0</xdr:rowOff>
                  </from>
                  <to>
                    <xdr:col>24</xdr:col>
                    <xdr:colOff>342900</xdr:colOff>
                    <xdr:row>140</xdr:row>
                    <xdr:rowOff>0</xdr:rowOff>
                  </to>
                </anchor>
              </controlPr>
            </control>
          </mc:Choice>
        </mc:AlternateContent>
        <mc:AlternateContent xmlns:mc="http://schemas.openxmlformats.org/markup-compatibility/2006">
          <mc:Choice Requires="x14">
            <control shapeId="1593402" r:id="rId61" name="Check Box 58">
              <controlPr defaultSize="0" autoFill="0" autoLine="0" autoPict="0">
                <anchor moveWithCells="1">
                  <from>
                    <xdr:col>24</xdr:col>
                    <xdr:colOff>38100</xdr:colOff>
                    <xdr:row>140</xdr:row>
                    <xdr:rowOff>19050</xdr:rowOff>
                  </from>
                  <to>
                    <xdr:col>24</xdr:col>
                    <xdr:colOff>342900</xdr:colOff>
                    <xdr:row>142</xdr:row>
                    <xdr:rowOff>19050</xdr:rowOff>
                  </to>
                </anchor>
              </controlPr>
            </control>
          </mc:Choice>
        </mc:AlternateContent>
        <mc:AlternateContent xmlns:mc="http://schemas.openxmlformats.org/markup-compatibility/2006">
          <mc:Choice Requires="x14">
            <control shapeId="1593403" r:id="rId62" name="Check Box 59">
              <controlPr defaultSize="0" autoFill="0" autoLine="0" autoPict="0">
                <anchor moveWithCells="1">
                  <from>
                    <xdr:col>24</xdr:col>
                    <xdr:colOff>38100</xdr:colOff>
                    <xdr:row>142</xdr:row>
                    <xdr:rowOff>0</xdr:rowOff>
                  </from>
                  <to>
                    <xdr:col>24</xdr:col>
                    <xdr:colOff>342900</xdr:colOff>
                    <xdr:row>144</xdr:row>
                    <xdr:rowOff>0</xdr:rowOff>
                  </to>
                </anchor>
              </controlPr>
            </control>
          </mc:Choice>
        </mc:AlternateContent>
        <mc:AlternateContent xmlns:mc="http://schemas.openxmlformats.org/markup-compatibility/2006">
          <mc:Choice Requires="x14">
            <control shapeId="1593404" r:id="rId63" name="Check Box 60">
              <controlPr defaultSize="0" autoFill="0" autoLine="0" autoPict="0">
                <anchor moveWithCells="1">
                  <from>
                    <xdr:col>24</xdr:col>
                    <xdr:colOff>38100</xdr:colOff>
                    <xdr:row>144</xdr:row>
                    <xdr:rowOff>19050</xdr:rowOff>
                  </from>
                  <to>
                    <xdr:col>24</xdr:col>
                    <xdr:colOff>342900</xdr:colOff>
                    <xdr:row>146</xdr:row>
                    <xdr:rowOff>19050</xdr:rowOff>
                  </to>
                </anchor>
              </controlPr>
            </control>
          </mc:Choice>
        </mc:AlternateContent>
        <mc:AlternateContent xmlns:mc="http://schemas.openxmlformats.org/markup-compatibility/2006">
          <mc:Choice Requires="x14">
            <control shapeId="1593405" r:id="rId64" name="Check Box 61">
              <controlPr defaultSize="0" autoFill="0" autoLine="0" autoPict="0">
                <anchor moveWithCells="1">
                  <from>
                    <xdr:col>24</xdr:col>
                    <xdr:colOff>38100</xdr:colOff>
                    <xdr:row>146</xdr:row>
                    <xdr:rowOff>0</xdr:rowOff>
                  </from>
                  <to>
                    <xdr:col>24</xdr:col>
                    <xdr:colOff>342900</xdr:colOff>
                    <xdr:row>148</xdr:row>
                    <xdr:rowOff>0</xdr:rowOff>
                  </to>
                </anchor>
              </controlPr>
            </control>
          </mc:Choice>
        </mc:AlternateContent>
        <mc:AlternateContent xmlns:mc="http://schemas.openxmlformats.org/markup-compatibility/2006">
          <mc:Choice Requires="x14">
            <control shapeId="1593406" r:id="rId65" name="Check Box 62">
              <controlPr defaultSize="0" autoFill="0" autoLine="0" autoPict="0">
                <anchor moveWithCells="1">
                  <from>
                    <xdr:col>24</xdr:col>
                    <xdr:colOff>38100</xdr:colOff>
                    <xdr:row>148</xdr:row>
                    <xdr:rowOff>19050</xdr:rowOff>
                  </from>
                  <to>
                    <xdr:col>24</xdr:col>
                    <xdr:colOff>342900</xdr:colOff>
                    <xdr:row>150</xdr:row>
                    <xdr:rowOff>19050</xdr:rowOff>
                  </to>
                </anchor>
              </controlPr>
            </control>
          </mc:Choice>
        </mc:AlternateContent>
        <mc:AlternateContent xmlns:mc="http://schemas.openxmlformats.org/markup-compatibility/2006">
          <mc:Choice Requires="x14">
            <control shapeId="1593407" r:id="rId66" name="Check Box 63">
              <controlPr defaultSize="0" autoFill="0" autoLine="0" autoPict="0">
                <anchor moveWithCells="1">
                  <from>
                    <xdr:col>24</xdr:col>
                    <xdr:colOff>38100</xdr:colOff>
                    <xdr:row>150</xdr:row>
                    <xdr:rowOff>0</xdr:rowOff>
                  </from>
                  <to>
                    <xdr:col>24</xdr:col>
                    <xdr:colOff>342900</xdr:colOff>
                    <xdr:row>152</xdr:row>
                    <xdr:rowOff>0</xdr:rowOff>
                  </to>
                </anchor>
              </controlPr>
            </control>
          </mc:Choice>
        </mc:AlternateContent>
        <mc:AlternateContent xmlns:mc="http://schemas.openxmlformats.org/markup-compatibility/2006">
          <mc:Choice Requires="x14">
            <control shapeId="1593408" r:id="rId67" name="Check Box 64">
              <controlPr defaultSize="0" autoFill="0" autoLine="0" autoPict="0">
                <anchor moveWithCells="1">
                  <from>
                    <xdr:col>24</xdr:col>
                    <xdr:colOff>38100</xdr:colOff>
                    <xdr:row>152</xdr:row>
                    <xdr:rowOff>19050</xdr:rowOff>
                  </from>
                  <to>
                    <xdr:col>24</xdr:col>
                    <xdr:colOff>342900</xdr:colOff>
                    <xdr:row>153</xdr:row>
                    <xdr:rowOff>142875</xdr:rowOff>
                  </to>
                </anchor>
              </controlPr>
            </control>
          </mc:Choice>
        </mc:AlternateContent>
        <mc:AlternateContent xmlns:mc="http://schemas.openxmlformats.org/markup-compatibility/2006">
          <mc:Choice Requires="x14">
            <control shapeId="1593409" r:id="rId68" name="Check Box 65">
              <controlPr defaultSize="0" autoFill="0" autoLine="0" autoPict="0">
                <anchor moveWithCells="1">
                  <from>
                    <xdr:col>24</xdr:col>
                    <xdr:colOff>38100</xdr:colOff>
                    <xdr:row>118</xdr:row>
                    <xdr:rowOff>0</xdr:rowOff>
                  </from>
                  <to>
                    <xdr:col>24</xdr:col>
                    <xdr:colOff>342900</xdr:colOff>
                    <xdr:row>120</xdr:row>
                    <xdr:rowOff>0</xdr:rowOff>
                  </to>
                </anchor>
              </controlPr>
            </control>
          </mc:Choice>
        </mc:AlternateContent>
        <mc:AlternateContent xmlns:mc="http://schemas.openxmlformats.org/markup-compatibility/2006">
          <mc:Choice Requires="x14">
            <control shapeId="1593410" r:id="rId69" name="Check Box 66">
              <controlPr defaultSize="0" autoFill="0" autoLine="0" autoPict="0">
                <anchor moveWithCells="1">
                  <from>
                    <xdr:col>24</xdr:col>
                    <xdr:colOff>38100</xdr:colOff>
                    <xdr:row>120</xdr:row>
                    <xdr:rowOff>19050</xdr:rowOff>
                  </from>
                  <to>
                    <xdr:col>24</xdr:col>
                    <xdr:colOff>342900</xdr:colOff>
                    <xdr:row>122</xdr:row>
                    <xdr:rowOff>19050</xdr:rowOff>
                  </to>
                </anchor>
              </controlPr>
            </control>
          </mc:Choice>
        </mc:AlternateContent>
        <mc:AlternateContent xmlns:mc="http://schemas.openxmlformats.org/markup-compatibility/2006">
          <mc:Choice Requires="x14">
            <control shapeId="1593411" r:id="rId70" name="Check Box 67">
              <controlPr defaultSize="0" autoFill="0" autoLine="0" autoPict="0">
                <anchor moveWithCells="1">
                  <from>
                    <xdr:col>24</xdr:col>
                    <xdr:colOff>38100</xdr:colOff>
                    <xdr:row>114</xdr:row>
                    <xdr:rowOff>0</xdr:rowOff>
                  </from>
                  <to>
                    <xdr:col>24</xdr:col>
                    <xdr:colOff>342900</xdr:colOff>
                    <xdr:row>116</xdr:row>
                    <xdr:rowOff>0</xdr:rowOff>
                  </to>
                </anchor>
              </controlPr>
            </control>
          </mc:Choice>
        </mc:AlternateContent>
        <mc:AlternateContent xmlns:mc="http://schemas.openxmlformats.org/markup-compatibility/2006">
          <mc:Choice Requires="x14">
            <control shapeId="1593412" r:id="rId71" name="Check Box 68">
              <controlPr defaultSize="0" autoFill="0" autoLine="0" autoPict="0">
                <anchor moveWithCells="1">
                  <from>
                    <xdr:col>24</xdr:col>
                    <xdr:colOff>38100</xdr:colOff>
                    <xdr:row>116</xdr:row>
                    <xdr:rowOff>19050</xdr:rowOff>
                  </from>
                  <to>
                    <xdr:col>24</xdr:col>
                    <xdr:colOff>342900</xdr:colOff>
                    <xdr:row>118</xdr:row>
                    <xdr:rowOff>19050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F572E4-85B7-4F24-A393-5CC3565C5615}">
  <sheetPr codeName="Sheet3"/>
  <dimension ref="A1:BR51"/>
  <sheetViews>
    <sheetView showGridLines="0" view="pageBreakPreview" zoomScaleNormal="110" zoomScaleSheetLayoutView="100" workbookViewId="0">
      <selection activeCell="O7" sqref="O7"/>
    </sheetView>
  </sheetViews>
  <sheetFormatPr defaultColWidth="8" defaultRowHeight="12" x14ac:dyDescent="0.15"/>
  <cols>
    <col min="1" max="2" width="1.375" style="15" customWidth="1"/>
    <col min="3" max="19" width="2.375" style="15" customWidth="1"/>
    <col min="20" max="20" width="3.25" style="15" customWidth="1"/>
    <col min="21" max="39" width="2.375" style="15" customWidth="1"/>
    <col min="40" max="40" width="1.25" style="15" customWidth="1"/>
    <col min="41" max="81" width="2.375" style="15" customWidth="1"/>
    <col min="82" max="87" width="3.625" style="15" customWidth="1"/>
    <col min="88" max="16384" width="8" style="15"/>
  </cols>
  <sheetData>
    <row r="1" spans="1:70" ht="14.1" customHeight="1" x14ac:dyDescent="0.15">
      <c r="A1" s="870" t="s">
        <v>650</v>
      </c>
      <c r="B1" s="870"/>
      <c r="C1" s="870"/>
      <c r="D1" s="870"/>
      <c r="E1" s="870"/>
      <c r="F1" s="870"/>
      <c r="G1" s="870"/>
      <c r="H1" s="870"/>
      <c r="I1" s="870"/>
      <c r="J1" s="870"/>
      <c r="K1" s="870"/>
      <c r="L1" s="870"/>
      <c r="M1" s="870"/>
      <c r="N1" s="870"/>
      <c r="O1" s="870"/>
      <c r="P1" s="870"/>
      <c r="Q1" s="870"/>
      <c r="R1" s="870"/>
      <c r="S1" s="870"/>
      <c r="T1" s="870"/>
      <c r="U1" s="870"/>
      <c r="V1" s="870"/>
      <c r="W1" s="870"/>
      <c r="X1" s="870"/>
      <c r="Y1" s="870"/>
      <c r="Z1" s="870"/>
      <c r="AA1" s="870"/>
      <c r="AB1" s="870"/>
      <c r="AC1" s="870"/>
      <c r="AD1" s="870"/>
      <c r="AE1" s="870"/>
      <c r="AF1" s="870"/>
      <c r="AG1" s="870"/>
      <c r="AH1" s="870"/>
      <c r="AI1" s="870"/>
      <c r="AJ1" s="870"/>
      <c r="AK1" s="870"/>
      <c r="AL1" s="870"/>
      <c r="AM1" s="870"/>
      <c r="AN1" s="870"/>
      <c r="AP1" s="260"/>
      <c r="AQ1" s="260"/>
      <c r="AR1" s="260"/>
      <c r="AS1" s="260"/>
      <c r="AT1" s="260"/>
    </row>
    <row r="2" spans="1:70" ht="5.0999999999999996" customHeight="1" thickBot="1" x14ac:dyDescent="0.2"/>
    <row r="3" spans="1:70" ht="14.1" customHeight="1" x14ac:dyDescent="0.15">
      <c r="B3" s="1137" t="s">
        <v>131</v>
      </c>
      <c r="C3" s="1138"/>
      <c r="D3" s="1138"/>
      <c r="E3" s="1138"/>
      <c r="F3" s="1138"/>
      <c r="G3" s="1138"/>
      <c r="H3" s="1138"/>
      <c r="I3" s="1138"/>
      <c r="J3" s="1138"/>
      <c r="K3" s="1138"/>
      <c r="L3" s="1138"/>
      <c r="M3" s="1138"/>
      <c r="N3" s="1138"/>
      <c r="O3" s="1138"/>
      <c r="P3" s="1138"/>
      <c r="Q3" s="1138"/>
      <c r="R3" s="1138"/>
      <c r="S3" s="1138"/>
      <c r="T3" s="1138"/>
      <c r="U3" s="1138"/>
      <c r="V3" s="1138"/>
      <c r="W3" s="1138"/>
      <c r="X3" s="1138"/>
      <c r="Y3" s="1138"/>
      <c r="Z3" s="1138"/>
      <c r="AA3" s="1138"/>
      <c r="AB3" s="1138"/>
      <c r="AC3" s="1139"/>
      <c r="AD3" s="1140" t="s">
        <v>52</v>
      </c>
      <c r="AE3" s="1138"/>
      <c r="AF3" s="1138"/>
      <c r="AG3" s="1138"/>
      <c r="AH3" s="1138"/>
      <c r="AI3" s="1138"/>
      <c r="AJ3" s="1138"/>
      <c r="AK3" s="1138"/>
      <c r="AL3" s="1138"/>
      <c r="AM3" s="1138"/>
      <c r="AN3" s="1141"/>
    </row>
    <row r="4" spans="1:70" ht="6.95" customHeight="1" x14ac:dyDescent="0.15">
      <c r="A4" s="84"/>
      <c r="B4" s="47"/>
      <c r="C4" s="84"/>
      <c r="D4" s="84"/>
      <c r="F4" s="128"/>
      <c r="G4" s="128"/>
      <c r="H4" s="128"/>
      <c r="I4" s="128"/>
      <c r="J4" s="128"/>
      <c r="K4" s="128"/>
      <c r="L4" s="128"/>
      <c r="M4" s="128"/>
      <c r="N4" s="128"/>
      <c r="O4" s="128"/>
      <c r="P4" s="128"/>
      <c r="Q4" s="128"/>
      <c r="R4" s="128"/>
      <c r="S4" s="128"/>
      <c r="V4" s="84"/>
      <c r="Y4" s="84"/>
      <c r="AD4" s="53"/>
      <c r="AE4" s="175"/>
      <c r="AF4" s="175"/>
      <c r="AG4" s="175"/>
      <c r="AH4" s="175"/>
      <c r="AI4" s="175"/>
      <c r="AJ4" s="175"/>
      <c r="AK4" s="175"/>
      <c r="AL4" s="175"/>
      <c r="AM4" s="175"/>
      <c r="AN4" s="75"/>
    </row>
    <row r="5" spans="1:70" ht="14.45" customHeight="1" x14ac:dyDescent="0.15">
      <c r="A5" s="84"/>
      <c r="B5" s="1090" t="s">
        <v>225</v>
      </c>
      <c r="C5" s="1089"/>
      <c r="D5" s="1087" t="s">
        <v>232</v>
      </c>
      <c r="E5" s="1087"/>
      <c r="F5" s="1087"/>
      <c r="G5" s="1087"/>
      <c r="H5" s="1087"/>
      <c r="I5" s="1087"/>
      <c r="J5" s="1087"/>
      <c r="K5" s="1087"/>
      <c r="L5" s="1087"/>
      <c r="M5" s="1087"/>
      <c r="N5" s="1087"/>
      <c r="O5" s="1087"/>
      <c r="P5" s="1087"/>
      <c r="Q5" s="1087"/>
      <c r="R5" s="1087"/>
      <c r="S5" s="1087"/>
      <c r="T5" s="1087"/>
      <c r="U5" s="1087"/>
      <c r="V5" s="1087"/>
      <c r="W5" s="1087"/>
      <c r="X5" s="1087"/>
      <c r="Y5" s="1087"/>
      <c r="Z5" s="1087"/>
      <c r="AA5" s="1087"/>
      <c r="AB5" s="1087"/>
      <c r="AC5" s="48"/>
      <c r="AD5" s="178"/>
      <c r="AE5" s="17"/>
      <c r="AF5" s="17"/>
      <c r="AG5" s="17"/>
      <c r="AH5" s="17"/>
      <c r="AI5" s="17"/>
      <c r="AJ5" s="17"/>
      <c r="AK5" s="17"/>
      <c r="AL5" s="17"/>
      <c r="AM5" s="17"/>
      <c r="AN5" s="46"/>
    </row>
    <row r="6" spans="1:70" ht="14.45" customHeight="1" x14ac:dyDescent="0.15">
      <c r="A6" s="84"/>
      <c r="B6" s="47"/>
      <c r="C6" s="195" t="s">
        <v>212</v>
      </c>
      <c r="D6" s="1087" t="s">
        <v>892</v>
      </c>
      <c r="E6" s="1087"/>
      <c r="F6" s="1087"/>
      <c r="G6" s="1087"/>
      <c r="H6" s="1087"/>
      <c r="I6" s="1087"/>
      <c r="J6" s="1087"/>
      <c r="K6" s="1087"/>
      <c r="L6" s="1087"/>
      <c r="M6" s="1087"/>
      <c r="N6" s="1087"/>
      <c r="O6" s="1087"/>
      <c r="P6" s="1087"/>
      <c r="Q6" s="1087"/>
      <c r="R6" s="1087"/>
      <c r="S6" s="1087"/>
      <c r="T6" s="1087"/>
      <c r="U6" s="1087"/>
      <c r="V6" s="1087"/>
      <c r="W6" s="1087"/>
      <c r="X6" s="1087"/>
      <c r="Y6" s="1087"/>
      <c r="Z6" s="1087"/>
      <c r="AA6" s="1485"/>
      <c r="AB6" s="1485"/>
      <c r="AC6" s="48"/>
      <c r="AD6" s="131" t="s">
        <v>59</v>
      </c>
      <c r="AE6" s="1084" t="s">
        <v>527</v>
      </c>
      <c r="AF6" s="1084"/>
      <c r="AG6" s="1084"/>
      <c r="AH6" s="1084"/>
      <c r="AI6" s="1084"/>
      <c r="AJ6" s="1084"/>
      <c r="AK6" s="1084"/>
      <c r="AL6" s="1084"/>
      <c r="AM6" s="1084"/>
      <c r="AN6" s="46"/>
    </row>
    <row r="7" spans="1:70" ht="14.45" customHeight="1" x14ac:dyDescent="0.15">
      <c r="A7" s="84"/>
      <c r="B7" s="47"/>
      <c r="C7" s="84"/>
      <c r="D7" s="195"/>
      <c r="AC7" s="48"/>
      <c r="AD7" s="131"/>
      <c r="AE7" s="1084"/>
      <c r="AF7" s="1084"/>
      <c r="AG7" s="1084"/>
      <c r="AH7" s="1084"/>
      <c r="AI7" s="1084"/>
      <c r="AJ7" s="1084"/>
      <c r="AK7" s="1084"/>
      <c r="AL7" s="1084"/>
      <c r="AM7" s="1084"/>
      <c r="AN7" s="46"/>
    </row>
    <row r="8" spans="1:70" ht="14.45" customHeight="1" x14ac:dyDescent="0.15">
      <c r="A8" s="84"/>
      <c r="B8" s="47"/>
      <c r="C8" s="195" t="s">
        <v>218</v>
      </c>
      <c r="D8" s="1087" t="s">
        <v>970</v>
      </c>
      <c r="E8" s="1087"/>
      <c r="F8" s="1087"/>
      <c r="G8" s="1087"/>
      <c r="H8" s="1087"/>
      <c r="I8" s="1087"/>
      <c r="J8" s="1087"/>
      <c r="K8" s="1087"/>
      <c r="L8" s="1087"/>
      <c r="M8" s="1087"/>
      <c r="N8" s="1087"/>
      <c r="O8" s="1087"/>
      <c r="P8" s="1087"/>
      <c r="Q8" s="1087"/>
      <c r="R8" s="1087"/>
      <c r="S8" s="1087"/>
      <c r="T8" s="1087"/>
      <c r="U8" s="1087"/>
      <c r="V8" s="1087"/>
      <c r="W8" s="1087"/>
      <c r="X8" s="1087"/>
      <c r="Y8" s="1087"/>
      <c r="Z8" s="1087"/>
      <c r="AA8" s="1087"/>
      <c r="AB8" s="1485"/>
      <c r="AC8" s="48"/>
      <c r="AD8" s="131" t="s">
        <v>387</v>
      </c>
      <c r="AE8" s="1445" t="s">
        <v>492</v>
      </c>
      <c r="AF8" s="1445"/>
      <c r="AG8" s="1445"/>
      <c r="AH8" s="1445"/>
      <c r="AI8" s="1445"/>
      <c r="AJ8" s="1445"/>
      <c r="AK8" s="1445"/>
      <c r="AL8" s="1445"/>
      <c r="AM8" s="1445"/>
      <c r="AN8" s="46"/>
    </row>
    <row r="9" spans="1:70" ht="14.45" customHeight="1" x14ac:dyDescent="0.15">
      <c r="A9" s="84"/>
      <c r="B9" s="47"/>
      <c r="C9" s="84"/>
      <c r="D9" s="118"/>
      <c r="E9" s="118"/>
      <c r="F9" s="118"/>
      <c r="G9" s="118"/>
      <c r="H9" s="118"/>
      <c r="I9" s="118"/>
      <c r="J9" s="118"/>
      <c r="K9" s="118"/>
      <c r="L9" s="118"/>
      <c r="M9" s="118"/>
      <c r="N9" s="118"/>
      <c r="O9" s="118"/>
      <c r="P9" s="118"/>
      <c r="Q9" s="118"/>
      <c r="R9" s="118"/>
      <c r="S9" s="118"/>
      <c r="T9" s="118"/>
      <c r="U9" s="118"/>
      <c r="V9" s="118"/>
      <c r="W9" s="118"/>
      <c r="X9" s="118"/>
      <c r="Y9" s="118"/>
      <c r="Z9" s="118"/>
      <c r="AA9" s="118"/>
      <c r="AB9" s="118"/>
      <c r="AC9" s="48"/>
      <c r="AE9" s="1445"/>
      <c r="AF9" s="1445"/>
      <c r="AG9" s="1445"/>
      <c r="AH9" s="1445"/>
      <c r="AI9" s="1445"/>
      <c r="AJ9" s="1445"/>
      <c r="AK9" s="1445"/>
      <c r="AL9" s="1445"/>
      <c r="AM9" s="1445"/>
      <c r="AN9" s="46"/>
    </row>
    <row r="10" spans="1:70" ht="14.45" customHeight="1" x14ac:dyDescent="0.15">
      <c r="A10" s="84"/>
      <c r="B10" s="47"/>
      <c r="C10" s="84"/>
      <c r="D10" s="84"/>
      <c r="E10" s="118"/>
      <c r="F10" s="118"/>
      <c r="G10" s="118"/>
      <c r="H10" s="118"/>
      <c r="I10" s="118"/>
      <c r="J10" s="118"/>
      <c r="K10" s="118"/>
      <c r="L10" s="118"/>
      <c r="M10" s="118"/>
      <c r="N10" s="118"/>
      <c r="O10" s="118"/>
      <c r="P10" s="118"/>
      <c r="Q10" s="118"/>
      <c r="R10" s="118"/>
      <c r="S10" s="118"/>
      <c r="T10" s="118"/>
      <c r="U10" s="118"/>
      <c r="V10" s="118"/>
      <c r="W10" s="118"/>
      <c r="X10" s="118"/>
      <c r="Y10" s="118"/>
      <c r="Z10" s="118"/>
      <c r="AA10" s="118"/>
      <c r="AB10" s="118"/>
      <c r="AC10" s="48"/>
      <c r="AD10" s="131" t="s">
        <v>366</v>
      </c>
      <c r="AE10" s="1084" t="s">
        <v>971</v>
      </c>
      <c r="AF10" s="1084"/>
      <c r="AG10" s="1084"/>
      <c r="AH10" s="1084"/>
      <c r="AI10" s="1084"/>
      <c r="AJ10" s="1084"/>
      <c r="AK10" s="1084"/>
      <c r="AL10" s="1084"/>
      <c r="AM10" s="1084"/>
      <c r="AN10" s="46"/>
    </row>
    <row r="11" spans="1:70" ht="14.45" customHeight="1" x14ac:dyDescent="0.15">
      <c r="A11" s="84"/>
      <c r="B11" s="47"/>
      <c r="C11" s="1087" t="s">
        <v>972</v>
      </c>
      <c r="D11" s="1087"/>
      <c r="E11" s="1087"/>
      <c r="F11" s="1087"/>
      <c r="G11" s="1087"/>
      <c r="H11" s="1087"/>
      <c r="I11" s="1087"/>
      <c r="J11" s="1087"/>
      <c r="K11" s="1087"/>
      <c r="L11" s="1087"/>
      <c r="M11" s="1087"/>
      <c r="N11" s="1087"/>
      <c r="O11" s="1087"/>
      <c r="P11" s="1087"/>
      <c r="Q11" s="1087"/>
      <c r="R11" s="1087"/>
      <c r="S11" s="1087"/>
      <c r="T11" s="1087"/>
      <c r="U11" s="1087"/>
      <c r="V11" s="1087"/>
      <c r="W11" s="1087"/>
      <c r="X11" s="1087"/>
      <c r="Y11" s="1087"/>
      <c r="Z11" s="1087"/>
      <c r="AA11" s="1087"/>
      <c r="AB11" s="1485"/>
      <c r="AC11" s="48"/>
      <c r="AE11" s="1084"/>
      <c r="AF11" s="1084"/>
      <c r="AG11" s="1084"/>
      <c r="AH11" s="1084"/>
      <c r="AI11" s="1084"/>
      <c r="AJ11" s="1084"/>
      <c r="AK11" s="1084"/>
      <c r="AL11" s="1084"/>
      <c r="AM11" s="1084"/>
      <c r="AN11" s="75"/>
    </row>
    <row r="12" spans="1:70" ht="14.45" customHeight="1" x14ac:dyDescent="0.15">
      <c r="A12" s="84"/>
      <c r="B12" s="47"/>
      <c r="C12" s="84"/>
      <c r="D12" s="195" t="s">
        <v>233</v>
      </c>
      <c r="E12" s="1087" t="s">
        <v>234</v>
      </c>
      <c r="F12" s="1087"/>
      <c r="G12" s="1087"/>
      <c r="H12" s="1087"/>
      <c r="I12" s="1087"/>
      <c r="J12" s="1087"/>
      <c r="K12" s="1087"/>
      <c r="L12" s="1087"/>
      <c r="M12" s="1087"/>
      <c r="N12" s="1087"/>
      <c r="O12" s="1087"/>
      <c r="P12" s="1087"/>
      <c r="Q12" s="1087"/>
      <c r="R12" s="1087"/>
      <c r="S12" s="1087"/>
      <c r="T12" s="1087"/>
      <c r="U12" s="1087"/>
      <c r="V12" s="1087"/>
      <c r="W12" s="1087"/>
      <c r="X12" s="1087"/>
      <c r="Y12" s="1087"/>
      <c r="Z12" s="1087"/>
      <c r="AA12" s="1087"/>
      <c r="AB12" s="1485"/>
      <c r="AC12" s="48"/>
      <c r="AE12" s="1084"/>
      <c r="AF12" s="1084"/>
      <c r="AG12" s="1084"/>
      <c r="AH12" s="1084"/>
      <c r="AI12" s="1084"/>
      <c r="AJ12" s="1084"/>
      <c r="AK12" s="1084"/>
      <c r="AL12" s="1084"/>
      <c r="AM12" s="1084"/>
      <c r="AN12" s="249"/>
      <c r="AP12" s="118"/>
      <c r="AQ12" s="118"/>
      <c r="AR12" s="118"/>
      <c r="AS12" s="118"/>
      <c r="AT12" s="118"/>
      <c r="AU12" s="118"/>
      <c r="AV12" s="118"/>
      <c r="AW12" s="118"/>
      <c r="AX12" s="118"/>
      <c r="AY12" s="118"/>
      <c r="AZ12" s="118"/>
      <c r="BA12" s="118"/>
      <c r="BB12" s="118"/>
      <c r="BC12" s="118"/>
      <c r="BD12" s="118"/>
      <c r="BE12" s="118"/>
      <c r="BF12" s="118"/>
      <c r="BG12" s="118"/>
      <c r="BH12" s="118"/>
      <c r="BI12" s="118"/>
    </row>
    <row r="13" spans="1:70" ht="14.45" customHeight="1" x14ac:dyDescent="0.15">
      <c r="A13" s="84"/>
      <c r="B13" s="169"/>
      <c r="D13" s="195"/>
      <c r="E13" s="84"/>
      <c r="F13" s="173"/>
      <c r="G13" s="173"/>
      <c r="H13" s="173"/>
      <c r="I13" s="173"/>
      <c r="J13" s="173"/>
      <c r="K13" s="173"/>
      <c r="L13" s="173"/>
      <c r="M13" s="173"/>
      <c r="N13" s="173"/>
      <c r="O13" s="173"/>
      <c r="P13" s="173"/>
      <c r="Q13" s="173"/>
      <c r="R13" s="173"/>
      <c r="S13" s="173"/>
      <c r="T13" s="173"/>
      <c r="U13" s="173"/>
      <c r="V13" s="173"/>
      <c r="W13" s="173"/>
      <c r="X13" s="173"/>
      <c r="Y13" s="173"/>
      <c r="Z13" s="173"/>
      <c r="AA13" s="173"/>
      <c r="AB13" s="173"/>
      <c r="AC13" s="72"/>
      <c r="AD13" s="131"/>
      <c r="AE13" s="1084"/>
      <c r="AF13" s="1084"/>
      <c r="AG13" s="1084"/>
      <c r="AH13" s="1084"/>
      <c r="AI13" s="1084"/>
      <c r="AJ13" s="1084"/>
      <c r="AK13" s="1084"/>
      <c r="AL13" s="1084"/>
      <c r="AM13" s="1084"/>
      <c r="AN13" s="176"/>
      <c r="AO13" s="156"/>
      <c r="AP13" s="105"/>
      <c r="AQ13" s="105"/>
      <c r="AR13" s="105"/>
      <c r="AS13" s="105"/>
      <c r="AT13" s="105"/>
      <c r="AU13" s="105"/>
      <c r="AV13" s="105"/>
      <c r="AW13" s="105"/>
      <c r="AX13" s="105"/>
      <c r="AY13" s="105"/>
      <c r="AZ13" s="105"/>
      <c r="BA13" s="105"/>
      <c r="BB13" s="105"/>
      <c r="BC13" s="105"/>
      <c r="BD13" s="105"/>
      <c r="BE13" s="105"/>
      <c r="BF13" s="105"/>
      <c r="BG13" s="105"/>
      <c r="BH13" s="105"/>
      <c r="BI13" s="105"/>
    </row>
    <row r="14" spans="1:70" ht="14.45" customHeight="1" x14ac:dyDescent="0.15">
      <c r="A14" s="84"/>
      <c r="B14" s="250"/>
      <c r="D14" s="235" t="s">
        <v>241</v>
      </c>
      <c r="E14" s="1085" t="s">
        <v>973</v>
      </c>
      <c r="F14" s="1085"/>
      <c r="G14" s="1085"/>
      <c r="H14" s="1085"/>
      <c r="I14" s="1085"/>
      <c r="J14" s="1085"/>
      <c r="K14" s="1085"/>
      <c r="L14" s="1085"/>
      <c r="M14" s="1085"/>
      <c r="N14" s="1085"/>
      <c r="O14" s="1085"/>
      <c r="P14" s="1085"/>
      <c r="Q14" s="1085"/>
      <c r="R14" s="1085"/>
      <c r="S14" s="1085"/>
      <c r="T14" s="1085"/>
      <c r="U14" s="1085"/>
      <c r="V14" s="1085"/>
      <c r="W14" s="1085"/>
      <c r="X14" s="1085"/>
      <c r="Y14" s="1085"/>
      <c r="Z14" s="1085"/>
      <c r="AA14" s="1085"/>
      <c r="AB14" s="1483"/>
      <c r="AC14" s="72"/>
      <c r="AD14" s="131" t="s">
        <v>59</v>
      </c>
      <c r="AE14" s="1084" t="s">
        <v>484</v>
      </c>
      <c r="AF14" s="1084"/>
      <c r="AG14" s="1084"/>
      <c r="AH14" s="1084"/>
      <c r="AI14" s="1084"/>
      <c r="AJ14" s="1084"/>
      <c r="AK14" s="1084"/>
      <c r="AL14" s="1084"/>
      <c r="AM14" s="1084"/>
      <c r="AN14" s="176"/>
      <c r="AO14" s="156"/>
      <c r="AP14" s="232"/>
      <c r="AQ14" s="232"/>
      <c r="AR14" s="232"/>
      <c r="AS14" s="232"/>
      <c r="AT14" s="232"/>
      <c r="AU14" s="232"/>
      <c r="AV14" s="232"/>
      <c r="AW14" s="232"/>
      <c r="AX14" s="232"/>
      <c r="AY14" s="232"/>
      <c r="AZ14" s="232"/>
      <c r="BA14" s="232"/>
      <c r="BB14" s="232"/>
      <c r="BC14" s="232"/>
      <c r="BD14" s="232"/>
      <c r="BE14" s="232"/>
      <c r="BF14" s="232"/>
      <c r="BG14" s="232"/>
      <c r="BH14" s="232"/>
      <c r="BI14" s="232"/>
    </row>
    <row r="15" spans="1:70" ht="14.45" customHeight="1" x14ac:dyDescent="0.15">
      <c r="A15" s="84"/>
      <c r="B15" s="47"/>
      <c r="C15" s="84"/>
      <c r="E15" s="1085"/>
      <c r="F15" s="1085"/>
      <c r="G15" s="1085"/>
      <c r="H15" s="1085"/>
      <c r="I15" s="1085"/>
      <c r="J15" s="1085"/>
      <c r="K15" s="1085"/>
      <c r="L15" s="1085"/>
      <c r="M15" s="1085"/>
      <c r="N15" s="1085"/>
      <c r="O15" s="1085"/>
      <c r="P15" s="1085"/>
      <c r="Q15" s="1085"/>
      <c r="R15" s="1085"/>
      <c r="S15" s="1085"/>
      <c r="T15" s="1085"/>
      <c r="U15" s="1085"/>
      <c r="V15" s="1085"/>
      <c r="W15" s="1085"/>
      <c r="X15" s="1085"/>
      <c r="Y15" s="1085"/>
      <c r="Z15" s="1085"/>
      <c r="AA15" s="1085"/>
      <c r="AB15" s="1483"/>
      <c r="AC15" s="72"/>
      <c r="AD15" s="131"/>
      <c r="AE15" s="1084"/>
      <c r="AF15" s="1084"/>
      <c r="AG15" s="1084"/>
      <c r="AH15" s="1084"/>
      <c r="AI15" s="1084"/>
      <c r="AJ15" s="1084"/>
      <c r="AK15" s="1084"/>
      <c r="AL15" s="1084"/>
      <c r="AM15" s="1084"/>
      <c r="AN15" s="176"/>
      <c r="AO15" s="156"/>
      <c r="AP15" s="232"/>
      <c r="AQ15" s="232"/>
      <c r="AR15" s="232"/>
      <c r="AS15" s="232"/>
      <c r="AT15" s="232"/>
      <c r="AU15" s="232"/>
      <c r="AV15" s="232"/>
      <c r="AW15" s="232"/>
      <c r="AX15" s="232"/>
      <c r="AY15" s="232"/>
      <c r="AZ15" s="232"/>
      <c r="BA15" s="232"/>
      <c r="BB15" s="232"/>
      <c r="BC15" s="232"/>
      <c r="BD15" s="232"/>
      <c r="BE15" s="232"/>
      <c r="BF15" s="232"/>
      <c r="BG15" s="232"/>
      <c r="BH15" s="232"/>
      <c r="BI15" s="232"/>
    </row>
    <row r="16" spans="1:70" ht="14.45" customHeight="1" x14ac:dyDescent="0.15">
      <c r="A16" s="84"/>
      <c r="B16" s="47"/>
      <c r="AC16" s="72"/>
      <c r="AE16" s="1084"/>
      <c r="AF16" s="1084"/>
      <c r="AG16" s="1084"/>
      <c r="AH16" s="1084"/>
      <c r="AI16" s="1084"/>
      <c r="AJ16" s="1084"/>
      <c r="AK16" s="1084"/>
      <c r="AL16" s="1084"/>
      <c r="AM16" s="1084"/>
      <c r="AN16" s="176"/>
      <c r="AO16" s="156"/>
      <c r="AP16" s="232"/>
      <c r="AQ16" s="232"/>
      <c r="AR16" s="232"/>
      <c r="AS16" s="232"/>
      <c r="AT16" s="232"/>
      <c r="AU16" s="232"/>
      <c r="AV16" s="232"/>
      <c r="AW16" s="232"/>
      <c r="AX16" s="232"/>
      <c r="AY16" s="232"/>
      <c r="AZ16" s="232"/>
      <c r="BA16" s="232"/>
      <c r="BB16" s="232"/>
      <c r="BC16" s="232"/>
      <c r="BD16" s="232"/>
      <c r="BE16" s="232"/>
      <c r="BF16" s="232"/>
      <c r="BG16" s="232"/>
      <c r="BH16" s="232"/>
      <c r="BI16" s="232"/>
      <c r="BJ16" s="232"/>
      <c r="BK16" s="232"/>
      <c r="BL16" s="232"/>
      <c r="BM16" s="232"/>
      <c r="BN16" s="232"/>
      <c r="BO16" s="232"/>
      <c r="BP16" s="232"/>
      <c r="BQ16" s="232"/>
      <c r="BR16" s="232"/>
    </row>
    <row r="17" spans="1:70" ht="14.45" customHeight="1" x14ac:dyDescent="0.15">
      <c r="A17" s="84"/>
      <c r="B17" s="47"/>
      <c r="D17" s="195" t="s">
        <v>236</v>
      </c>
      <c r="E17" s="1444" t="s">
        <v>974</v>
      </c>
      <c r="F17" s="1444"/>
      <c r="G17" s="1444"/>
      <c r="H17" s="1444"/>
      <c r="I17" s="1444"/>
      <c r="J17" s="1444"/>
      <c r="K17" s="1444"/>
      <c r="L17" s="1444"/>
      <c r="M17" s="1444"/>
      <c r="N17" s="1444"/>
      <c r="O17" s="1444"/>
      <c r="P17" s="1444"/>
      <c r="Q17" s="1444"/>
      <c r="R17" s="1444"/>
      <c r="S17" s="1444"/>
      <c r="T17" s="1444"/>
      <c r="U17" s="1444"/>
      <c r="V17" s="1444"/>
      <c r="W17" s="1444"/>
      <c r="X17" s="1444"/>
      <c r="Y17" s="1444"/>
      <c r="Z17" s="1444"/>
      <c r="AA17" s="1444"/>
      <c r="AB17" s="1444"/>
      <c r="AC17" s="151"/>
      <c r="AD17" s="298"/>
      <c r="AE17" s="151"/>
      <c r="AF17" s="151"/>
      <c r="AG17" s="151"/>
      <c r="AH17" s="151"/>
      <c r="AI17" s="151"/>
      <c r="AJ17" s="151"/>
      <c r="AK17" s="151"/>
      <c r="AL17" s="151"/>
      <c r="AM17" s="151"/>
      <c r="AN17" s="317"/>
      <c r="AO17" s="50"/>
      <c r="AP17" s="232"/>
      <c r="AQ17" s="232"/>
      <c r="AR17" s="232"/>
      <c r="AS17" s="232"/>
      <c r="AT17" s="232"/>
      <c r="AU17" s="232"/>
      <c r="AV17" s="232"/>
      <c r="AW17" s="232"/>
      <c r="AX17" s="232"/>
      <c r="AY17" s="232"/>
      <c r="AZ17" s="232"/>
      <c r="BA17" s="232"/>
      <c r="BB17" s="232"/>
      <c r="BC17" s="232"/>
      <c r="BD17" s="232"/>
      <c r="BE17" s="232"/>
      <c r="BF17" s="232"/>
      <c r="BG17" s="232"/>
      <c r="BH17" s="232"/>
      <c r="BI17" s="232"/>
      <c r="BJ17" s="232"/>
      <c r="BK17" s="232"/>
      <c r="BL17" s="232"/>
      <c r="BM17" s="232"/>
      <c r="BN17" s="232"/>
      <c r="BO17" s="232"/>
      <c r="BP17" s="232"/>
      <c r="BQ17" s="232"/>
      <c r="BR17" s="232"/>
    </row>
    <row r="18" spans="1:70" ht="14.45" customHeight="1" x14ac:dyDescent="0.15">
      <c r="A18" s="84"/>
      <c r="B18" s="47"/>
      <c r="C18" s="84"/>
      <c r="D18" s="84"/>
      <c r="E18" s="195" t="s">
        <v>366</v>
      </c>
      <c r="F18" s="1096" t="s">
        <v>517</v>
      </c>
      <c r="G18" s="1096"/>
      <c r="H18" s="1096"/>
      <c r="I18" s="1096"/>
      <c r="J18" s="1096"/>
      <c r="K18" s="1096"/>
      <c r="L18" s="1096"/>
      <c r="M18" s="1096"/>
      <c r="N18" s="1096"/>
      <c r="O18" s="1096"/>
      <c r="P18" s="1096"/>
      <c r="Q18" s="1096"/>
      <c r="R18" s="1096"/>
      <c r="S18" s="1096"/>
      <c r="T18" s="1096"/>
      <c r="U18" s="1096"/>
      <c r="V18" s="1096"/>
      <c r="W18" s="1096"/>
      <c r="X18" s="1096"/>
      <c r="Y18" s="1096"/>
      <c r="Z18" s="1096"/>
      <c r="AA18" s="1096"/>
      <c r="AB18" s="1484"/>
      <c r="AD18" s="255"/>
      <c r="AE18" s="156"/>
      <c r="AF18" s="156"/>
      <c r="AG18" s="156"/>
      <c r="AH18" s="156"/>
      <c r="AI18" s="156"/>
      <c r="AJ18" s="156"/>
      <c r="AK18" s="156"/>
      <c r="AL18" s="156"/>
      <c r="AM18" s="156"/>
      <c r="AN18" s="249"/>
      <c r="AO18" s="50"/>
      <c r="AP18" s="232"/>
      <c r="AQ18" s="232"/>
      <c r="AR18" s="232"/>
      <c r="AS18" s="232"/>
      <c r="AT18" s="232"/>
      <c r="AU18" s="232"/>
      <c r="AV18" s="232"/>
      <c r="AW18" s="232"/>
      <c r="AX18" s="232"/>
      <c r="AY18" s="232"/>
      <c r="AZ18" s="232"/>
      <c r="BA18" s="232"/>
      <c r="BB18" s="232"/>
      <c r="BC18" s="232"/>
      <c r="BD18" s="232"/>
      <c r="BE18" s="232"/>
      <c r="BF18" s="232"/>
      <c r="BG18" s="232"/>
      <c r="BH18" s="232"/>
      <c r="BI18" s="232"/>
      <c r="BJ18" s="232"/>
      <c r="BK18" s="232"/>
      <c r="BL18" s="232"/>
      <c r="BM18" s="232"/>
      <c r="BN18" s="232"/>
      <c r="BO18" s="232"/>
      <c r="BP18" s="232"/>
      <c r="BQ18" s="232"/>
      <c r="BR18" s="232"/>
    </row>
    <row r="19" spans="1:70" ht="14.45" customHeight="1" x14ac:dyDescent="0.15">
      <c r="A19" s="84"/>
      <c r="B19" s="47"/>
      <c r="C19" s="1474" t="s">
        <v>100</v>
      </c>
      <c r="D19" s="1475"/>
      <c r="E19" s="1475"/>
      <c r="F19" s="1475"/>
      <c r="G19" s="1475"/>
      <c r="H19" s="1475"/>
      <c r="I19" s="1475"/>
      <c r="J19" s="1100" t="s">
        <v>598</v>
      </c>
      <c r="K19" s="1101"/>
      <c r="L19" s="1101"/>
      <c r="M19" s="1101"/>
      <c r="N19" s="1101"/>
      <c r="O19" s="1478" t="s">
        <v>599</v>
      </c>
      <c r="P19" s="1102"/>
      <c r="Q19" s="1478" t="s">
        <v>600</v>
      </c>
      <c r="R19" s="1101"/>
      <c r="S19" s="1101"/>
      <c r="T19" s="1101"/>
      <c r="U19" s="1101"/>
      <c r="V19" s="1101"/>
      <c r="W19" s="1101"/>
      <c r="X19" s="1101"/>
      <c r="Y19" s="1101"/>
      <c r="Z19" s="1101"/>
      <c r="AA19" s="1101"/>
      <c r="AB19" s="1101"/>
      <c r="AC19" s="1101"/>
      <c r="AD19" s="1101"/>
      <c r="AE19" s="1101"/>
      <c r="AF19" s="1101"/>
      <c r="AG19" s="1101"/>
      <c r="AH19" s="1101"/>
      <c r="AI19" s="1101"/>
      <c r="AJ19" s="1101"/>
      <c r="AK19" s="1101"/>
      <c r="AL19" s="1101"/>
      <c r="AM19" s="1102"/>
      <c r="AN19" s="249"/>
      <c r="AO19" s="50"/>
      <c r="AP19" s="155"/>
      <c r="AQ19" s="155"/>
      <c r="AR19" s="155"/>
      <c r="AS19" s="155"/>
      <c r="AT19" s="155"/>
      <c r="AU19" s="155"/>
      <c r="AV19" s="155"/>
      <c r="AW19" s="155"/>
      <c r="AX19" s="155"/>
      <c r="AY19" s="155"/>
      <c r="AZ19" s="155"/>
      <c r="BA19" s="155"/>
      <c r="BB19" s="155"/>
      <c r="BC19" s="155"/>
      <c r="BD19" s="155"/>
      <c r="BE19" s="155"/>
      <c r="BF19" s="155"/>
      <c r="BG19" s="155"/>
      <c r="BH19" s="155"/>
      <c r="BI19" s="155"/>
      <c r="BJ19" s="155"/>
      <c r="BK19" s="155"/>
      <c r="BL19" s="155"/>
      <c r="BM19" s="155"/>
      <c r="BN19" s="155"/>
      <c r="BO19" s="155"/>
      <c r="BP19" s="155"/>
      <c r="BQ19" s="155"/>
      <c r="BR19" s="155"/>
    </row>
    <row r="20" spans="1:70" ht="14.45" customHeight="1" x14ac:dyDescent="0.15">
      <c r="A20" s="84"/>
      <c r="B20" s="47"/>
      <c r="C20" s="1480" t="s">
        <v>101</v>
      </c>
      <c r="D20" s="1481"/>
      <c r="E20" s="1481"/>
      <c r="F20" s="1481"/>
      <c r="G20" s="1481"/>
      <c r="H20" s="1481"/>
      <c r="I20" s="1482"/>
      <c r="J20" s="1476"/>
      <c r="K20" s="1477"/>
      <c r="L20" s="1477"/>
      <c r="M20" s="1477"/>
      <c r="N20" s="1477"/>
      <c r="O20" s="1476"/>
      <c r="P20" s="1479"/>
      <c r="Q20" s="1476"/>
      <c r="R20" s="1477"/>
      <c r="S20" s="1477"/>
      <c r="T20" s="1477"/>
      <c r="U20" s="1477"/>
      <c r="V20" s="1477"/>
      <c r="W20" s="1477"/>
      <c r="X20" s="1477"/>
      <c r="Y20" s="1477"/>
      <c r="Z20" s="1477"/>
      <c r="AA20" s="1477"/>
      <c r="AB20" s="1477"/>
      <c r="AC20" s="1477"/>
      <c r="AD20" s="1477"/>
      <c r="AE20" s="1477"/>
      <c r="AF20" s="1477"/>
      <c r="AG20" s="1477"/>
      <c r="AH20" s="1477"/>
      <c r="AI20" s="1477"/>
      <c r="AJ20" s="1477"/>
      <c r="AK20" s="1477"/>
      <c r="AL20" s="1477"/>
      <c r="AM20" s="1479"/>
      <c r="AN20" s="249"/>
      <c r="AO20" s="50"/>
      <c r="AP20" s="231"/>
      <c r="AQ20" s="231"/>
      <c r="AR20" s="231"/>
      <c r="AS20" s="231"/>
      <c r="AT20" s="231"/>
      <c r="AU20" s="231"/>
      <c r="AV20" s="231"/>
      <c r="AW20" s="231"/>
      <c r="AX20" s="231"/>
      <c r="AY20" s="231"/>
      <c r="AZ20" s="231"/>
      <c r="BA20" s="231"/>
      <c r="BB20" s="231"/>
      <c r="BC20" s="231"/>
      <c r="BD20" s="231"/>
      <c r="BE20" s="231"/>
      <c r="BF20" s="231"/>
      <c r="BG20" s="231"/>
      <c r="BH20" s="231"/>
      <c r="BI20" s="231"/>
      <c r="BJ20" s="231"/>
      <c r="BK20" s="231"/>
      <c r="BL20" s="231"/>
      <c r="BM20" s="231"/>
      <c r="BN20" s="231"/>
      <c r="BO20" s="231"/>
      <c r="BP20" s="231"/>
      <c r="BQ20" s="231"/>
      <c r="BR20" s="231"/>
    </row>
    <row r="21" spans="1:70" ht="14.45" customHeight="1" x14ac:dyDescent="0.15">
      <c r="A21" s="84"/>
      <c r="B21" s="47"/>
      <c r="C21" s="1103" t="s">
        <v>601</v>
      </c>
      <c r="D21" s="1104"/>
      <c r="E21" s="1104"/>
      <c r="F21" s="1104"/>
      <c r="G21" s="1104"/>
      <c r="H21" s="1104"/>
      <c r="I21" s="1105"/>
      <c r="J21" s="1103"/>
      <c r="K21" s="1104"/>
      <c r="L21" s="1104"/>
      <c r="M21" s="1104"/>
      <c r="N21" s="1104"/>
      <c r="O21" s="1103"/>
      <c r="P21" s="1105"/>
      <c r="Q21" s="1103"/>
      <c r="R21" s="1104"/>
      <c r="S21" s="1104"/>
      <c r="T21" s="1104"/>
      <c r="U21" s="1104"/>
      <c r="V21" s="1104"/>
      <c r="W21" s="1104"/>
      <c r="X21" s="1104"/>
      <c r="Y21" s="1104"/>
      <c r="Z21" s="1104"/>
      <c r="AA21" s="1104"/>
      <c r="AB21" s="1104"/>
      <c r="AC21" s="1104"/>
      <c r="AD21" s="1104"/>
      <c r="AE21" s="1104"/>
      <c r="AF21" s="1104"/>
      <c r="AG21" s="1104"/>
      <c r="AH21" s="1104"/>
      <c r="AI21" s="1104"/>
      <c r="AJ21" s="1104"/>
      <c r="AK21" s="1104"/>
      <c r="AL21" s="1104"/>
      <c r="AM21" s="1105"/>
      <c r="AN21" s="176"/>
      <c r="AO21" s="50"/>
      <c r="AP21" s="232"/>
      <c r="AQ21" s="232"/>
      <c r="AR21" s="232"/>
      <c r="AS21" s="232"/>
      <c r="AT21" s="232"/>
      <c r="AU21" s="232"/>
      <c r="AV21" s="232"/>
      <c r="AW21" s="232"/>
      <c r="AX21" s="232"/>
      <c r="AY21" s="232"/>
      <c r="AZ21" s="232"/>
      <c r="BA21" s="232"/>
      <c r="BB21" s="232"/>
      <c r="BC21" s="232"/>
      <c r="BD21" s="232"/>
      <c r="BE21" s="232"/>
      <c r="BF21" s="232"/>
      <c r="BG21" s="232"/>
      <c r="BH21" s="232"/>
      <c r="BI21" s="232"/>
      <c r="BJ21" s="232"/>
      <c r="BK21" s="232"/>
      <c r="BL21" s="232"/>
      <c r="BM21" s="232"/>
      <c r="BN21" s="232"/>
      <c r="BO21" s="232"/>
      <c r="BP21" s="232"/>
      <c r="BQ21" s="232"/>
      <c r="BR21" s="232"/>
    </row>
    <row r="22" spans="1:70" ht="19.5" customHeight="1" x14ac:dyDescent="0.15">
      <c r="A22" s="84"/>
      <c r="B22" s="47"/>
      <c r="C22" s="1446"/>
      <c r="D22" s="1447"/>
      <c r="E22" s="1447"/>
      <c r="F22" s="1447"/>
      <c r="G22" s="1447"/>
      <c r="H22" s="1447"/>
      <c r="I22" s="1448"/>
      <c r="J22" s="1449"/>
      <c r="K22" s="1450"/>
      <c r="L22" s="1450"/>
      <c r="M22" s="1450"/>
      <c r="N22" s="1450"/>
      <c r="O22" s="1449"/>
      <c r="P22" s="1455"/>
      <c r="Q22" s="360" t="s">
        <v>212</v>
      </c>
      <c r="R22" s="1458"/>
      <c r="S22" s="1458"/>
      <c r="T22" s="1458"/>
      <c r="U22" s="1458"/>
      <c r="V22" s="1458"/>
      <c r="W22" s="1458"/>
      <c r="X22" s="1458"/>
      <c r="Y22" s="1458"/>
      <c r="Z22" s="1458"/>
      <c r="AA22" s="1458"/>
      <c r="AB22" s="1458"/>
      <c r="AC22" s="1458"/>
      <c r="AD22" s="1458"/>
      <c r="AE22" s="1458"/>
      <c r="AF22" s="1458"/>
      <c r="AG22" s="1458"/>
      <c r="AH22" s="1458"/>
      <c r="AI22" s="1458"/>
      <c r="AJ22" s="1458"/>
      <c r="AK22" s="1458"/>
      <c r="AL22" s="1458"/>
      <c r="AM22" s="1472"/>
      <c r="AN22" s="176"/>
      <c r="AO22" s="50"/>
      <c r="AP22" s="232"/>
      <c r="AQ22" s="232"/>
      <c r="AR22" s="232"/>
      <c r="AS22" s="232"/>
      <c r="AT22" s="232"/>
      <c r="AU22" s="232"/>
      <c r="AV22" s="232"/>
      <c r="AW22" s="232"/>
      <c r="AX22" s="232"/>
      <c r="AY22" s="232"/>
      <c r="AZ22" s="232"/>
      <c r="BA22" s="232"/>
      <c r="BB22" s="232"/>
      <c r="BC22" s="232"/>
      <c r="BD22" s="232"/>
      <c r="BE22" s="232"/>
      <c r="BF22" s="232"/>
      <c r="BG22" s="232"/>
      <c r="BH22" s="232"/>
      <c r="BI22" s="232"/>
      <c r="BJ22" s="232"/>
      <c r="BK22" s="232"/>
      <c r="BL22" s="232"/>
      <c r="BM22" s="232"/>
      <c r="BN22" s="232"/>
      <c r="BO22" s="232"/>
      <c r="BP22" s="232"/>
      <c r="BQ22" s="232"/>
      <c r="BR22" s="232"/>
    </row>
    <row r="23" spans="1:70" ht="19.5" customHeight="1" x14ac:dyDescent="0.15">
      <c r="A23" s="84"/>
      <c r="B23" s="47"/>
      <c r="C23" s="1461"/>
      <c r="D23" s="1462"/>
      <c r="E23" s="1462"/>
      <c r="F23" s="478" t="s">
        <v>102</v>
      </c>
      <c r="G23" s="1462"/>
      <c r="H23" s="1462"/>
      <c r="I23" s="1463"/>
      <c r="J23" s="1451"/>
      <c r="K23" s="1452"/>
      <c r="L23" s="1452"/>
      <c r="M23" s="1452"/>
      <c r="N23" s="1452"/>
      <c r="O23" s="1451"/>
      <c r="P23" s="1456"/>
      <c r="Q23" s="479" t="s">
        <v>218</v>
      </c>
      <c r="R23" s="1464"/>
      <c r="S23" s="1464"/>
      <c r="T23" s="1464"/>
      <c r="U23" s="1464"/>
      <c r="V23" s="1464"/>
      <c r="W23" s="1464"/>
      <c r="X23" s="1464"/>
      <c r="Y23" s="1464"/>
      <c r="Z23" s="1464"/>
      <c r="AA23" s="1464"/>
      <c r="AB23" s="1464"/>
      <c r="AC23" s="1464"/>
      <c r="AD23" s="1464"/>
      <c r="AE23" s="1464"/>
      <c r="AF23" s="1464"/>
      <c r="AG23" s="1464"/>
      <c r="AH23" s="1464"/>
      <c r="AI23" s="1464"/>
      <c r="AJ23" s="1464"/>
      <c r="AK23" s="1464"/>
      <c r="AL23" s="1464"/>
      <c r="AM23" s="1473"/>
      <c r="AN23" s="176"/>
      <c r="AO23" s="50"/>
      <c r="AP23" s="232"/>
      <c r="AQ23" s="232"/>
      <c r="AR23" s="232"/>
      <c r="AS23" s="232"/>
      <c r="AT23" s="232"/>
      <c r="AU23" s="232"/>
      <c r="AV23" s="232"/>
      <c r="AW23" s="232"/>
      <c r="AX23" s="232"/>
      <c r="AY23" s="232"/>
      <c r="AZ23" s="232"/>
      <c r="BA23" s="232"/>
      <c r="BB23" s="232"/>
      <c r="BC23" s="232"/>
      <c r="BD23" s="232"/>
      <c r="BE23" s="232"/>
      <c r="BF23" s="232"/>
      <c r="BG23" s="232"/>
      <c r="BH23" s="232"/>
      <c r="BI23" s="232"/>
      <c r="BJ23" s="232"/>
      <c r="BK23" s="232"/>
      <c r="BL23" s="232"/>
      <c r="BM23" s="232"/>
      <c r="BN23" s="232"/>
      <c r="BO23" s="232"/>
      <c r="BP23" s="232"/>
      <c r="BQ23" s="232"/>
      <c r="BR23" s="232"/>
    </row>
    <row r="24" spans="1:70" ht="19.5" customHeight="1" x14ac:dyDescent="0.15">
      <c r="A24" s="84"/>
      <c r="B24" s="47"/>
      <c r="C24" s="1467"/>
      <c r="D24" s="1468"/>
      <c r="E24" s="1468"/>
      <c r="F24" s="1468"/>
      <c r="G24" s="1468"/>
      <c r="H24" s="1468"/>
      <c r="I24" s="1469"/>
      <c r="J24" s="1453"/>
      <c r="K24" s="1454"/>
      <c r="L24" s="1454"/>
      <c r="M24" s="1454"/>
      <c r="N24" s="1454"/>
      <c r="O24" s="1453"/>
      <c r="P24" s="1457"/>
      <c r="Q24" s="480" t="s">
        <v>237</v>
      </c>
      <c r="R24" s="1470"/>
      <c r="S24" s="1306"/>
      <c r="T24" s="1306"/>
      <c r="U24" s="1306"/>
      <c r="V24" s="1306"/>
      <c r="W24" s="1306"/>
      <c r="X24" s="1306"/>
      <c r="Y24" s="1306"/>
      <c r="Z24" s="1306"/>
      <c r="AA24" s="1306"/>
      <c r="AB24" s="1306"/>
      <c r="AC24" s="1306"/>
      <c r="AD24" s="1306"/>
      <c r="AE24" s="1306"/>
      <c r="AF24" s="1306"/>
      <c r="AG24" s="1306"/>
      <c r="AH24" s="1306"/>
      <c r="AI24" s="1306"/>
      <c r="AJ24" s="1306"/>
      <c r="AK24" s="1306"/>
      <c r="AL24" s="1306"/>
      <c r="AM24" s="1471"/>
      <c r="AN24" s="192"/>
      <c r="AO24" s="50"/>
      <c r="AP24" s="232"/>
      <c r="AQ24" s="232"/>
      <c r="AR24" s="232"/>
      <c r="AS24" s="232"/>
      <c r="AT24" s="232"/>
      <c r="AU24" s="232"/>
      <c r="AV24" s="232"/>
      <c r="AW24" s="232"/>
      <c r="AX24" s="232"/>
      <c r="AY24" s="232"/>
      <c r="AZ24" s="232"/>
      <c r="BA24" s="232"/>
      <c r="BB24" s="232"/>
      <c r="BC24" s="232"/>
      <c r="BD24" s="232"/>
      <c r="BE24" s="232"/>
      <c r="BF24" s="232"/>
      <c r="BG24" s="232"/>
      <c r="BH24" s="232"/>
      <c r="BI24" s="232"/>
      <c r="BJ24" s="232"/>
      <c r="BK24" s="232"/>
      <c r="BL24" s="232"/>
      <c r="BM24" s="232"/>
      <c r="BN24" s="232"/>
      <c r="BO24" s="232"/>
      <c r="BP24" s="232"/>
      <c r="BQ24" s="232"/>
      <c r="BR24" s="232"/>
    </row>
    <row r="25" spans="1:70" ht="19.5" customHeight="1" x14ac:dyDescent="0.15">
      <c r="A25" s="84"/>
      <c r="B25" s="47"/>
      <c r="C25" s="1446"/>
      <c r="D25" s="1447"/>
      <c r="E25" s="1447"/>
      <c r="F25" s="1447"/>
      <c r="G25" s="1447"/>
      <c r="H25" s="1447"/>
      <c r="I25" s="1448"/>
      <c r="J25" s="1449"/>
      <c r="K25" s="1450"/>
      <c r="L25" s="1450"/>
      <c r="M25" s="1450"/>
      <c r="N25" s="1450"/>
      <c r="O25" s="1449"/>
      <c r="P25" s="1455"/>
      <c r="Q25" s="360" t="s">
        <v>212</v>
      </c>
      <c r="R25" s="1458"/>
      <c r="S25" s="1459"/>
      <c r="T25" s="1459"/>
      <c r="U25" s="1459"/>
      <c r="V25" s="1459"/>
      <c r="W25" s="1459"/>
      <c r="X25" s="1459"/>
      <c r="Y25" s="1459"/>
      <c r="Z25" s="1459"/>
      <c r="AA25" s="1459"/>
      <c r="AB25" s="1459"/>
      <c r="AC25" s="1459"/>
      <c r="AD25" s="1459"/>
      <c r="AE25" s="1459"/>
      <c r="AF25" s="1459"/>
      <c r="AG25" s="1459"/>
      <c r="AH25" s="1459"/>
      <c r="AI25" s="1459"/>
      <c r="AJ25" s="1459"/>
      <c r="AK25" s="1459"/>
      <c r="AL25" s="1459"/>
      <c r="AM25" s="1460"/>
      <c r="AN25" s="49"/>
      <c r="AO25" s="50"/>
      <c r="AP25" s="232"/>
      <c r="AQ25" s="232"/>
      <c r="AR25" s="232"/>
      <c r="AS25" s="232"/>
      <c r="AT25" s="232"/>
      <c r="AU25" s="232"/>
      <c r="AV25" s="232"/>
      <c r="AW25" s="232"/>
      <c r="AX25" s="232"/>
      <c r="AY25" s="232"/>
      <c r="AZ25" s="232"/>
      <c r="BA25" s="232"/>
      <c r="BB25" s="232"/>
      <c r="BC25" s="232"/>
      <c r="BD25" s="232"/>
      <c r="BE25" s="232"/>
      <c r="BF25" s="232"/>
      <c r="BG25" s="232"/>
      <c r="BH25" s="232"/>
      <c r="BI25" s="232"/>
      <c r="BJ25" s="232"/>
      <c r="BK25" s="232"/>
      <c r="BL25" s="232"/>
      <c r="BM25" s="232"/>
      <c r="BN25" s="232"/>
      <c r="BO25" s="232"/>
      <c r="BP25" s="232"/>
      <c r="BQ25" s="232"/>
      <c r="BR25" s="232"/>
    </row>
    <row r="26" spans="1:70" ht="19.5" customHeight="1" x14ac:dyDescent="0.15">
      <c r="A26" s="84"/>
      <c r="B26" s="47"/>
      <c r="C26" s="1461"/>
      <c r="D26" s="1462"/>
      <c r="E26" s="1462"/>
      <c r="F26" s="478" t="s">
        <v>102</v>
      </c>
      <c r="G26" s="1462"/>
      <c r="H26" s="1462"/>
      <c r="I26" s="1463"/>
      <c r="J26" s="1451"/>
      <c r="K26" s="1452"/>
      <c r="L26" s="1452"/>
      <c r="M26" s="1452"/>
      <c r="N26" s="1452"/>
      <c r="O26" s="1451"/>
      <c r="P26" s="1456"/>
      <c r="Q26" s="479" t="s">
        <v>218</v>
      </c>
      <c r="R26" s="1464"/>
      <c r="S26" s="1465"/>
      <c r="T26" s="1465"/>
      <c r="U26" s="1465"/>
      <c r="V26" s="1465"/>
      <c r="W26" s="1465"/>
      <c r="X26" s="1465"/>
      <c r="Y26" s="1465"/>
      <c r="Z26" s="1465"/>
      <c r="AA26" s="1465"/>
      <c r="AB26" s="1465"/>
      <c r="AC26" s="1465"/>
      <c r="AD26" s="1465"/>
      <c r="AE26" s="1465"/>
      <c r="AF26" s="1465"/>
      <c r="AG26" s="1465"/>
      <c r="AH26" s="1465"/>
      <c r="AI26" s="1465"/>
      <c r="AJ26" s="1465"/>
      <c r="AK26" s="1465"/>
      <c r="AL26" s="1465"/>
      <c r="AM26" s="1466"/>
      <c r="AN26" s="113"/>
      <c r="AO26" s="50"/>
      <c r="AP26" s="105"/>
      <c r="AQ26" s="105"/>
      <c r="AR26" s="105"/>
      <c r="AS26" s="105"/>
      <c r="AT26" s="105"/>
      <c r="AU26" s="105"/>
      <c r="AV26" s="105"/>
      <c r="AW26" s="105"/>
      <c r="AX26" s="105"/>
      <c r="AY26" s="105"/>
      <c r="AZ26" s="105"/>
      <c r="BA26" s="105"/>
      <c r="BB26" s="105"/>
      <c r="BC26" s="105"/>
      <c r="BD26" s="105"/>
      <c r="BE26" s="105"/>
      <c r="BF26" s="105"/>
      <c r="BG26" s="105"/>
      <c r="BH26" s="105"/>
      <c r="BI26" s="105"/>
      <c r="BJ26" s="105"/>
      <c r="BK26" s="105"/>
      <c r="BL26" s="105"/>
      <c r="BM26" s="105"/>
      <c r="BN26" s="105"/>
      <c r="BO26" s="105"/>
      <c r="BP26" s="105"/>
      <c r="BQ26" s="105"/>
      <c r="BR26" s="105"/>
    </row>
    <row r="27" spans="1:70" ht="19.5" customHeight="1" x14ac:dyDescent="0.15">
      <c r="A27" s="84"/>
      <c r="B27" s="47"/>
      <c r="C27" s="1467"/>
      <c r="D27" s="1468"/>
      <c r="E27" s="1468"/>
      <c r="F27" s="1468"/>
      <c r="G27" s="1468"/>
      <c r="H27" s="1468"/>
      <c r="I27" s="1469"/>
      <c r="J27" s="1453"/>
      <c r="K27" s="1454"/>
      <c r="L27" s="1454"/>
      <c r="M27" s="1454"/>
      <c r="N27" s="1454"/>
      <c r="O27" s="1453"/>
      <c r="P27" s="1457"/>
      <c r="Q27" s="480" t="s">
        <v>237</v>
      </c>
      <c r="R27" s="1470"/>
      <c r="S27" s="1306"/>
      <c r="T27" s="1306"/>
      <c r="U27" s="1306"/>
      <c r="V27" s="1306"/>
      <c r="W27" s="1306"/>
      <c r="X27" s="1306"/>
      <c r="Y27" s="1306"/>
      <c r="Z27" s="1306"/>
      <c r="AA27" s="1306"/>
      <c r="AB27" s="1306"/>
      <c r="AC27" s="1306"/>
      <c r="AD27" s="1306"/>
      <c r="AE27" s="1306"/>
      <c r="AF27" s="1306"/>
      <c r="AG27" s="1306"/>
      <c r="AH27" s="1306"/>
      <c r="AI27" s="1306"/>
      <c r="AJ27" s="1306"/>
      <c r="AK27" s="1306"/>
      <c r="AL27" s="1306"/>
      <c r="AM27" s="1471"/>
      <c r="AN27" s="113"/>
      <c r="AO27" s="50"/>
      <c r="AP27" s="232"/>
      <c r="AQ27" s="232"/>
      <c r="AR27" s="232"/>
      <c r="AS27" s="232"/>
      <c r="AT27" s="232"/>
      <c r="AU27" s="232"/>
      <c r="AV27" s="232"/>
      <c r="AW27" s="232"/>
      <c r="AX27" s="232"/>
      <c r="AY27" s="232"/>
      <c r="AZ27" s="232"/>
      <c r="BA27" s="232"/>
      <c r="BB27" s="232"/>
      <c r="BC27" s="232"/>
      <c r="BD27" s="232"/>
      <c r="BE27" s="232"/>
      <c r="BF27" s="232"/>
      <c r="BG27" s="232"/>
      <c r="BH27" s="232"/>
      <c r="BI27" s="232"/>
      <c r="BJ27" s="232"/>
      <c r="BK27" s="232"/>
      <c r="BL27" s="232"/>
      <c r="BM27" s="232"/>
      <c r="BN27" s="232"/>
      <c r="BO27" s="232"/>
      <c r="BP27" s="232"/>
      <c r="BQ27" s="232"/>
      <c r="BR27" s="232"/>
    </row>
    <row r="28" spans="1:70" ht="19.5" customHeight="1" x14ac:dyDescent="0.15">
      <c r="A28" s="84"/>
      <c r="B28" s="47"/>
      <c r="C28" s="1446"/>
      <c r="D28" s="1447"/>
      <c r="E28" s="1447"/>
      <c r="F28" s="1447"/>
      <c r="G28" s="1447"/>
      <c r="H28" s="1447"/>
      <c r="I28" s="1448"/>
      <c r="J28" s="1449"/>
      <c r="K28" s="1450"/>
      <c r="L28" s="1450"/>
      <c r="M28" s="1450"/>
      <c r="N28" s="1450"/>
      <c r="O28" s="1449"/>
      <c r="P28" s="1455"/>
      <c r="Q28" s="360" t="s">
        <v>212</v>
      </c>
      <c r="R28" s="1458"/>
      <c r="S28" s="1459"/>
      <c r="T28" s="1459"/>
      <c r="U28" s="1459"/>
      <c r="V28" s="1459"/>
      <c r="W28" s="1459"/>
      <c r="X28" s="1459"/>
      <c r="Y28" s="1459"/>
      <c r="Z28" s="1459"/>
      <c r="AA28" s="1459"/>
      <c r="AB28" s="1459"/>
      <c r="AC28" s="1459"/>
      <c r="AD28" s="1459"/>
      <c r="AE28" s="1459"/>
      <c r="AF28" s="1459"/>
      <c r="AG28" s="1459"/>
      <c r="AH28" s="1459"/>
      <c r="AI28" s="1459"/>
      <c r="AJ28" s="1459"/>
      <c r="AK28" s="1459"/>
      <c r="AL28" s="1459"/>
      <c r="AM28" s="1460"/>
      <c r="AN28" s="113"/>
      <c r="AO28" s="50"/>
      <c r="AP28" s="232"/>
      <c r="AQ28" s="232"/>
      <c r="AR28" s="232"/>
      <c r="AS28" s="232"/>
      <c r="AT28" s="232"/>
      <c r="AU28" s="232"/>
      <c r="AV28" s="232"/>
      <c r="AW28" s="232"/>
      <c r="AX28" s="232"/>
      <c r="AY28" s="232"/>
      <c r="AZ28" s="232"/>
      <c r="BA28" s="232"/>
      <c r="BB28" s="232"/>
      <c r="BC28" s="232"/>
      <c r="BD28" s="232"/>
      <c r="BE28" s="232"/>
      <c r="BF28" s="232"/>
      <c r="BG28" s="232"/>
      <c r="BH28" s="232"/>
      <c r="BI28" s="232"/>
      <c r="BJ28" s="232"/>
      <c r="BK28" s="232"/>
      <c r="BL28" s="232"/>
      <c r="BM28" s="232"/>
      <c r="BN28" s="232"/>
      <c r="BO28" s="232"/>
      <c r="BP28" s="232"/>
      <c r="BQ28" s="232"/>
      <c r="BR28" s="232"/>
    </row>
    <row r="29" spans="1:70" ht="19.5" customHeight="1" x14ac:dyDescent="0.15">
      <c r="A29" s="84"/>
      <c r="B29" s="47"/>
      <c r="C29" s="1461"/>
      <c r="D29" s="1462"/>
      <c r="E29" s="1462"/>
      <c r="F29" s="478" t="s">
        <v>102</v>
      </c>
      <c r="G29" s="1462"/>
      <c r="H29" s="1462"/>
      <c r="I29" s="1463"/>
      <c r="J29" s="1451"/>
      <c r="K29" s="1452"/>
      <c r="L29" s="1452"/>
      <c r="M29" s="1452"/>
      <c r="N29" s="1452"/>
      <c r="O29" s="1451"/>
      <c r="P29" s="1456"/>
      <c r="Q29" s="479" t="s">
        <v>218</v>
      </c>
      <c r="R29" s="1464"/>
      <c r="S29" s="1465"/>
      <c r="T29" s="1465"/>
      <c r="U29" s="1465"/>
      <c r="V29" s="1465"/>
      <c r="W29" s="1465"/>
      <c r="X29" s="1465"/>
      <c r="Y29" s="1465"/>
      <c r="Z29" s="1465"/>
      <c r="AA29" s="1465"/>
      <c r="AB29" s="1465"/>
      <c r="AC29" s="1465"/>
      <c r="AD29" s="1465"/>
      <c r="AE29" s="1465"/>
      <c r="AF29" s="1465"/>
      <c r="AG29" s="1465"/>
      <c r="AH29" s="1465"/>
      <c r="AI29" s="1465"/>
      <c r="AJ29" s="1465"/>
      <c r="AK29" s="1465"/>
      <c r="AL29" s="1465"/>
      <c r="AM29" s="1466"/>
      <c r="AN29" s="113"/>
      <c r="AO29" s="50"/>
      <c r="AP29" s="232"/>
      <c r="AQ29" s="232"/>
      <c r="AR29" s="232"/>
      <c r="AS29" s="232"/>
      <c r="AT29" s="232"/>
      <c r="AU29" s="232"/>
      <c r="AV29" s="232"/>
      <c r="AW29" s="232"/>
      <c r="AX29" s="232"/>
      <c r="AY29" s="232"/>
      <c r="AZ29" s="232"/>
      <c r="BA29" s="232"/>
      <c r="BB29" s="232"/>
      <c r="BC29" s="232"/>
      <c r="BD29" s="232"/>
      <c r="BE29" s="232"/>
      <c r="BF29" s="232"/>
      <c r="BG29" s="232"/>
      <c r="BH29" s="232"/>
      <c r="BI29" s="232"/>
      <c r="BJ29" s="232"/>
      <c r="BK29" s="232"/>
      <c r="BL29" s="232"/>
      <c r="BM29" s="232"/>
      <c r="BN29" s="232"/>
      <c r="BO29" s="232"/>
      <c r="BP29" s="232"/>
      <c r="BQ29" s="232"/>
      <c r="BR29" s="232"/>
    </row>
    <row r="30" spans="1:70" ht="19.5" customHeight="1" x14ac:dyDescent="0.15">
      <c r="A30" s="84"/>
      <c r="B30" s="47"/>
      <c r="C30" s="1467"/>
      <c r="D30" s="1468"/>
      <c r="E30" s="1468"/>
      <c r="F30" s="1468"/>
      <c r="G30" s="1468"/>
      <c r="H30" s="1468"/>
      <c r="I30" s="1469"/>
      <c r="J30" s="1453"/>
      <c r="K30" s="1454"/>
      <c r="L30" s="1454"/>
      <c r="M30" s="1454"/>
      <c r="N30" s="1454"/>
      <c r="O30" s="1453"/>
      <c r="P30" s="1457"/>
      <c r="Q30" s="480" t="s">
        <v>237</v>
      </c>
      <c r="R30" s="1470"/>
      <c r="S30" s="1306"/>
      <c r="T30" s="1306"/>
      <c r="U30" s="1306"/>
      <c r="V30" s="1306"/>
      <c r="W30" s="1306"/>
      <c r="X30" s="1306"/>
      <c r="Y30" s="1306"/>
      <c r="Z30" s="1306"/>
      <c r="AA30" s="1306"/>
      <c r="AB30" s="1306"/>
      <c r="AC30" s="1306"/>
      <c r="AD30" s="1306"/>
      <c r="AE30" s="1306"/>
      <c r="AF30" s="1306"/>
      <c r="AG30" s="1306"/>
      <c r="AH30" s="1306"/>
      <c r="AI30" s="1306"/>
      <c r="AJ30" s="1306"/>
      <c r="AK30" s="1306"/>
      <c r="AL30" s="1306"/>
      <c r="AM30" s="1471"/>
      <c r="AN30" s="113"/>
      <c r="AO30" s="50"/>
      <c r="AP30" s="232"/>
      <c r="AQ30" s="232"/>
      <c r="AR30" s="232"/>
      <c r="AS30" s="232"/>
      <c r="AT30" s="232"/>
      <c r="AU30" s="232"/>
      <c r="AV30" s="232"/>
      <c r="AW30" s="232"/>
      <c r="AX30" s="232"/>
      <c r="AY30" s="232"/>
      <c r="AZ30" s="232"/>
      <c r="BA30" s="232"/>
      <c r="BB30" s="232"/>
      <c r="BC30" s="232"/>
      <c r="BD30" s="232"/>
      <c r="BE30" s="232"/>
      <c r="BF30" s="232"/>
      <c r="BG30" s="232"/>
      <c r="BH30" s="232"/>
      <c r="BI30" s="232"/>
      <c r="BJ30" s="232"/>
      <c r="BK30" s="232"/>
      <c r="BL30" s="232"/>
      <c r="BM30" s="232"/>
      <c r="BN30" s="232"/>
      <c r="BO30" s="232"/>
      <c r="BP30" s="232"/>
      <c r="BQ30" s="232"/>
      <c r="BR30" s="232"/>
    </row>
    <row r="31" spans="1:70" ht="19.5" customHeight="1" x14ac:dyDescent="0.15">
      <c r="A31" s="84"/>
      <c r="B31" s="47"/>
      <c r="C31" s="1446"/>
      <c r="D31" s="1447"/>
      <c r="E31" s="1447"/>
      <c r="F31" s="1447"/>
      <c r="G31" s="1447"/>
      <c r="H31" s="1447"/>
      <c r="I31" s="1448"/>
      <c r="J31" s="1449"/>
      <c r="K31" s="1450"/>
      <c r="L31" s="1450"/>
      <c r="M31" s="1450"/>
      <c r="N31" s="1450"/>
      <c r="O31" s="1449"/>
      <c r="P31" s="1455"/>
      <c r="Q31" s="360" t="s">
        <v>212</v>
      </c>
      <c r="R31" s="1458"/>
      <c r="S31" s="1459"/>
      <c r="T31" s="1459"/>
      <c r="U31" s="1459"/>
      <c r="V31" s="1459"/>
      <c r="W31" s="1459"/>
      <c r="X31" s="1459"/>
      <c r="Y31" s="1459"/>
      <c r="Z31" s="1459"/>
      <c r="AA31" s="1459"/>
      <c r="AB31" s="1459"/>
      <c r="AC31" s="1459"/>
      <c r="AD31" s="1459"/>
      <c r="AE31" s="1459"/>
      <c r="AF31" s="1459"/>
      <c r="AG31" s="1459"/>
      <c r="AH31" s="1459"/>
      <c r="AI31" s="1459"/>
      <c r="AJ31" s="1459"/>
      <c r="AK31" s="1459"/>
      <c r="AL31" s="1459"/>
      <c r="AM31" s="1460"/>
      <c r="AN31" s="113"/>
      <c r="AO31" s="50"/>
      <c r="AP31" s="232"/>
      <c r="AQ31" s="232"/>
      <c r="AR31" s="232"/>
      <c r="AS31" s="232"/>
      <c r="AT31" s="232"/>
      <c r="AU31" s="232"/>
      <c r="AV31" s="232"/>
      <c r="AW31" s="232"/>
      <c r="AX31" s="232"/>
      <c r="AY31" s="232"/>
      <c r="AZ31" s="232"/>
      <c r="BA31" s="232"/>
      <c r="BB31" s="232"/>
      <c r="BC31" s="232"/>
      <c r="BD31" s="232"/>
      <c r="BE31" s="232"/>
      <c r="BF31" s="232"/>
      <c r="BG31" s="232"/>
      <c r="BH31" s="232"/>
      <c r="BI31" s="232"/>
      <c r="BJ31" s="232"/>
      <c r="BK31" s="232"/>
      <c r="BL31" s="232"/>
      <c r="BM31" s="232"/>
      <c r="BN31" s="232"/>
      <c r="BO31" s="232"/>
      <c r="BP31" s="232"/>
      <c r="BQ31" s="232"/>
      <c r="BR31" s="232"/>
    </row>
    <row r="32" spans="1:70" ht="19.5" customHeight="1" x14ac:dyDescent="0.15">
      <c r="A32" s="84"/>
      <c r="B32" s="47"/>
      <c r="C32" s="1461"/>
      <c r="D32" s="1462"/>
      <c r="E32" s="1462"/>
      <c r="F32" s="478" t="s">
        <v>102</v>
      </c>
      <c r="G32" s="1462"/>
      <c r="H32" s="1462"/>
      <c r="I32" s="1463"/>
      <c r="J32" s="1451"/>
      <c r="K32" s="1452"/>
      <c r="L32" s="1452"/>
      <c r="M32" s="1452"/>
      <c r="N32" s="1452"/>
      <c r="O32" s="1451"/>
      <c r="P32" s="1456"/>
      <c r="Q32" s="479" t="s">
        <v>218</v>
      </c>
      <c r="R32" s="1464"/>
      <c r="S32" s="1465"/>
      <c r="T32" s="1465"/>
      <c r="U32" s="1465"/>
      <c r="V32" s="1465"/>
      <c r="W32" s="1465"/>
      <c r="X32" s="1465"/>
      <c r="Y32" s="1465"/>
      <c r="Z32" s="1465"/>
      <c r="AA32" s="1465"/>
      <c r="AB32" s="1465"/>
      <c r="AC32" s="1465"/>
      <c r="AD32" s="1465"/>
      <c r="AE32" s="1465"/>
      <c r="AF32" s="1465"/>
      <c r="AG32" s="1465"/>
      <c r="AH32" s="1465"/>
      <c r="AI32" s="1465"/>
      <c r="AJ32" s="1465"/>
      <c r="AK32" s="1465"/>
      <c r="AL32" s="1465"/>
      <c r="AM32" s="1466"/>
      <c r="AN32" s="113"/>
      <c r="AO32" s="50"/>
      <c r="AP32" s="232"/>
      <c r="AQ32" s="232"/>
      <c r="AR32" s="232"/>
      <c r="AS32" s="232"/>
      <c r="AT32" s="232"/>
      <c r="AU32" s="232"/>
      <c r="AV32" s="232"/>
      <c r="AW32" s="232"/>
      <c r="AX32" s="232"/>
      <c r="AY32" s="232"/>
      <c r="AZ32" s="232"/>
      <c r="BA32" s="232"/>
      <c r="BB32" s="232"/>
      <c r="BC32" s="232"/>
      <c r="BD32" s="232"/>
      <c r="BE32" s="232"/>
      <c r="BF32" s="232"/>
      <c r="BG32" s="232"/>
      <c r="BH32" s="232"/>
      <c r="BI32" s="232"/>
      <c r="BJ32" s="232"/>
      <c r="BK32" s="232"/>
      <c r="BL32" s="232"/>
      <c r="BM32" s="232"/>
      <c r="BN32" s="232"/>
      <c r="BO32" s="232"/>
      <c r="BP32" s="232"/>
      <c r="BQ32" s="232"/>
      <c r="BR32" s="232"/>
    </row>
    <row r="33" spans="1:41" ht="19.5" customHeight="1" x14ac:dyDescent="0.15">
      <c r="A33" s="84"/>
      <c r="B33" s="47"/>
      <c r="C33" s="1467"/>
      <c r="D33" s="1468"/>
      <c r="E33" s="1468"/>
      <c r="F33" s="1468"/>
      <c r="G33" s="1468"/>
      <c r="H33" s="1468"/>
      <c r="I33" s="1469"/>
      <c r="J33" s="1453"/>
      <c r="K33" s="1454"/>
      <c r="L33" s="1454"/>
      <c r="M33" s="1454"/>
      <c r="N33" s="1454"/>
      <c r="O33" s="1453"/>
      <c r="P33" s="1457"/>
      <c r="Q33" s="480" t="s">
        <v>237</v>
      </c>
      <c r="R33" s="1470"/>
      <c r="S33" s="1306"/>
      <c r="T33" s="1306"/>
      <c r="U33" s="1306"/>
      <c r="V33" s="1306"/>
      <c r="W33" s="1306"/>
      <c r="X33" s="1306"/>
      <c r="Y33" s="1306"/>
      <c r="Z33" s="1306"/>
      <c r="AA33" s="1306"/>
      <c r="AB33" s="1306"/>
      <c r="AC33" s="1306"/>
      <c r="AD33" s="1306"/>
      <c r="AE33" s="1306"/>
      <c r="AF33" s="1306"/>
      <c r="AG33" s="1306"/>
      <c r="AH33" s="1306"/>
      <c r="AI33" s="1306"/>
      <c r="AJ33" s="1306"/>
      <c r="AK33" s="1306"/>
      <c r="AL33" s="1306"/>
      <c r="AM33" s="1471"/>
      <c r="AN33" s="113"/>
      <c r="AO33" s="50"/>
    </row>
    <row r="34" spans="1:41" ht="19.5" customHeight="1" x14ac:dyDescent="0.15">
      <c r="A34" s="84"/>
      <c r="B34" s="47"/>
      <c r="C34" s="1446"/>
      <c r="D34" s="1447"/>
      <c r="E34" s="1447"/>
      <c r="F34" s="1447"/>
      <c r="G34" s="1447"/>
      <c r="H34" s="1447"/>
      <c r="I34" s="1448"/>
      <c r="J34" s="1449"/>
      <c r="K34" s="1450"/>
      <c r="L34" s="1450"/>
      <c r="M34" s="1450"/>
      <c r="N34" s="1450"/>
      <c r="O34" s="1449"/>
      <c r="P34" s="1455"/>
      <c r="Q34" s="360" t="s">
        <v>212</v>
      </c>
      <c r="R34" s="1458"/>
      <c r="S34" s="1459"/>
      <c r="T34" s="1459"/>
      <c r="U34" s="1459"/>
      <c r="V34" s="1459"/>
      <c r="W34" s="1459"/>
      <c r="X34" s="1459"/>
      <c r="Y34" s="1459"/>
      <c r="Z34" s="1459"/>
      <c r="AA34" s="1459"/>
      <c r="AB34" s="1459"/>
      <c r="AC34" s="1459"/>
      <c r="AD34" s="1459"/>
      <c r="AE34" s="1459"/>
      <c r="AF34" s="1459"/>
      <c r="AG34" s="1459"/>
      <c r="AH34" s="1459"/>
      <c r="AI34" s="1459"/>
      <c r="AJ34" s="1459"/>
      <c r="AK34" s="1459"/>
      <c r="AL34" s="1459"/>
      <c r="AM34" s="1460"/>
      <c r="AN34" s="113"/>
      <c r="AO34" s="50"/>
    </row>
    <row r="35" spans="1:41" ht="19.5" customHeight="1" x14ac:dyDescent="0.15">
      <c r="A35" s="84"/>
      <c r="B35" s="47"/>
      <c r="C35" s="1461"/>
      <c r="D35" s="1462"/>
      <c r="E35" s="1462"/>
      <c r="F35" s="478" t="s">
        <v>102</v>
      </c>
      <c r="G35" s="1462"/>
      <c r="H35" s="1462"/>
      <c r="I35" s="1463"/>
      <c r="J35" s="1451"/>
      <c r="K35" s="1452"/>
      <c r="L35" s="1452"/>
      <c r="M35" s="1452"/>
      <c r="N35" s="1452"/>
      <c r="O35" s="1451"/>
      <c r="P35" s="1456"/>
      <c r="Q35" s="479" t="s">
        <v>218</v>
      </c>
      <c r="R35" s="1464"/>
      <c r="S35" s="1465"/>
      <c r="T35" s="1465"/>
      <c r="U35" s="1465"/>
      <c r="V35" s="1465"/>
      <c r="W35" s="1465"/>
      <c r="X35" s="1465"/>
      <c r="Y35" s="1465"/>
      <c r="Z35" s="1465"/>
      <c r="AA35" s="1465"/>
      <c r="AB35" s="1465"/>
      <c r="AC35" s="1465"/>
      <c r="AD35" s="1465"/>
      <c r="AE35" s="1465"/>
      <c r="AF35" s="1465"/>
      <c r="AG35" s="1465"/>
      <c r="AH35" s="1465"/>
      <c r="AI35" s="1465"/>
      <c r="AJ35" s="1465"/>
      <c r="AK35" s="1465"/>
      <c r="AL35" s="1465"/>
      <c r="AM35" s="1466"/>
      <c r="AN35" s="113"/>
      <c r="AO35" s="50"/>
    </row>
    <row r="36" spans="1:41" ht="19.5" customHeight="1" x14ac:dyDescent="0.15">
      <c r="A36" s="84"/>
      <c r="B36" s="47"/>
      <c r="C36" s="1467"/>
      <c r="D36" s="1468"/>
      <c r="E36" s="1468"/>
      <c r="F36" s="1468"/>
      <c r="G36" s="1468"/>
      <c r="H36" s="1468"/>
      <c r="I36" s="1469"/>
      <c r="J36" s="1453"/>
      <c r="K36" s="1454"/>
      <c r="L36" s="1454"/>
      <c r="M36" s="1454"/>
      <c r="N36" s="1454"/>
      <c r="O36" s="1453"/>
      <c r="P36" s="1457"/>
      <c r="Q36" s="480" t="s">
        <v>237</v>
      </c>
      <c r="R36" s="1470"/>
      <c r="S36" s="1306"/>
      <c r="T36" s="1306"/>
      <c r="U36" s="1306"/>
      <c r="V36" s="1306"/>
      <c r="W36" s="1306"/>
      <c r="X36" s="1306"/>
      <c r="Y36" s="1306"/>
      <c r="Z36" s="1306"/>
      <c r="AA36" s="1306"/>
      <c r="AB36" s="1306"/>
      <c r="AC36" s="1306"/>
      <c r="AD36" s="1306"/>
      <c r="AE36" s="1306"/>
      <c r="AF36" s="1306"/>
      <c r="AG36" s="1306"/>
      <c r="AH36" s="1306"/>
      <c r="AI36" s="1306"/>
      <c r="AJ36" s="1306"/>
      <c r="AK36" s="1306"/>
      <c r="AL36" s="1306"/>
      <c r="AM36" s="1471"/>
      <c r="AN36" s="113"/>
      <c r="AO36" s="50"/>
    </row>
    <row r="37" spans="1:41" ht="19.5" customHeight="1" x14ac:dyDescent="0.15">
      <c r="A37" s="84"/>
      <c r="B37" s="47"/>
      <c r="C37" s="1446"/>
      <c r="D37" s="1447"/>
      <c r="E37" s="1447"/>
      <c r="F37" s="1447"/>
      <c r="G37" s="1447"/>
      <c r="H37" s="1447"/>
      <c r="I37" s="1448"/>
      <c r="J37" s="1449"/>
      <c r="K37" s="1450"/>
      <c r="L37" s="1450"/>
      <c r="M37" s="1450"/>
      <c r="N37" s="1450"/>
      <c r="O37" s="1449"/>
      <c r="P37" s="1455"/>
      <c r="Q37" s="360" t="s">
        <v>212</v>
      </c>
      <c r="R37" s="1458"/>
      <c r="S37" s="1459"/>
      <c r="T37" s="1459"/>
      <c r="U37" s="1459"/>
      <c r="V37" s="1459"/>
      <c r="W37" s="1459"/>
      <c r="X37" s="1459"/>
      <c r="Y37" s="1459"/>
      <c r="Z37" s="1459"/>
      <c r="AA37" s="1459"/>
      <c r="AB37" s="1459"/>
      <c r="AC37" s="1459"/>
      <c r="AD37" s="1459"/>
      <c r="AE37" s="1459"/>
      <c r="AF37" s="1459"/>
      <c r="AG37" s="1459"/>
      <c r="AH37" s="1459"/>
      <c r="AI37" s="1459"/>
      <c r="AJ37" s="1459"/>
      <c r="AK37" s="1459"/>
      <c r="AL37" s="1459"/>
      <c r="AM37" s="1460"/>
      <c r="AN37" s="113"/>
      <c r="AO37" s="50"/>
    </row>
    <row r="38" spans="1:41" ht="19.5" customHeight="1" x14ac:dyDescent="0.15">
      <c r="A38" s="84"/>
      <c r="B38" s="47"/>
      <c r="C38" s="1461"/>
      <c r="D38" s="1462"/>
      <c r="E38" s="1462"/>
      <c r="F38" s="478" t="s">
        <v>102</v>
      </c>
      <c r="G38" s="1462"/>
      <c r="H38" s="1462"/>
      <c r="I38" s="1463"/>
      <c r="J38" s="1451"/>
      <c r="K38" s="1452"/>
      <c r="L38" s="1452"/>
      <c r="M38" s="1452"/>
      <c r="N38" s="1452"/>
      <c r="O38" s="1451"/>
      <c r="P38" s="1456"/>
      <c r="Q38" s="479" t="s">
        <v>218</v>
      </c>
      <c r="R38" s="1464"/>
      <c r="S38" s="1465"/>
      <c r="T38" s="1465"/>
      <c r="U38" s="1465"/>
      <c r="V38" s="1465"/>
      <c r="W38" s="1465"/>
      <c r="X38" s="1465"/>
      <c r="Y38" s="1465"/>
      <c r="Z38" s="1465"/>
      <c r="AA38" s="1465"/>
      <c r="AB38" s="1465"/>
      <c r="AC38" s="1465"/>
      <c r="AD38" s="1465"/>
      <c r="AE38" s="1465"/>
      <c r="AF38" s="1465"/>
      <c r="AG38" s="1465"/>
      <c r="AH38" s="1465"/>
      <c r="AI38" s="1465"/>
      <c r="AJ38" s="1465"/>
      <c r="AK38" s="1465"/>
      <c r="AL38" s="1465"/>
      <c r="AM38" s="1466"/>
      <c r="AN38" s="113"/>
      <c r="AO38" s="50"/>
    </row>
    <row r="39" spans="1:41" ht="19.5" customHeight="1" x14ac:dyDescent="0.15">
      <c r="A39" s="84"/>
      <c r="B39" s="47"/>
      <c r="C39" s="1467"/>
      <c r="D39" s="1468"/>
      <c r="E39" s="1468"/>
      <c r="F39" s="1468"/>
      <c r="G39" s="1468"/>
      <c r="H39" s="1468"/>
      <c r="I39" s="1469"/>
      <c r="J39" s="1453"/>
      <c r="K39" s="1454"/>
      <c r="L39" s="1454"/>
      <c r="M39" s="1454"/>
      <c r="N39" s="1454"/>
      <c r="O39" s="1453"/>
      <c r="P39" s="1457"/>
      <c r="Q39" s="480" t="s">
        <v>237</v>
      </c>
      <c r="R39" s="1470"/>
      <c r="S39" s="1306"/>
      <c r="T39" s="1306"/>
      <c r="U39" s="1306"/>
      <c r="V39" s="1306"/>
      <c r="W39" s="1306"/>
      <c r="X39" s="1306"/>
      <c r="Y39" s="1306"/>
      <c r="Z39" s="1306"/>
      <c r="AA39" s="1306"/>
      <c r="AB39" s="1306"/>
      <c r="AC39" s="1306"/>
      <c r="AD39" s="1306"/>
      <c r="AE39" s="1306"/>
      <c r="AF39" s="1306"/>
      <c r="AG39" s="1306"/>
      <c r="AH39" s="1306"/>
      <c r="AI39" s="1306"/>
      <c r="AJ39" s="1306"/>
      <c r="AK39" s="1306"/>
      <c r="AL39" s="1306"/>
      <c r="AM39" s="1471"/>
      <c r="AN39" s="113"/>
      <c r="AO39" s="50"/>
    </row>
    <row r="40" spans="1:41" ht="19.5" customHeight="1" x14ac:dyDescent="0.15">
      <c r="A40" s="84"/>
      <c r="B40" s="47"/>
      <c r="C40" s="1446"/>
      <c r="D40" s="1447"/>
      <c r="E40" s="1447"/>
      <c r="F40" s="1447"/>
      <c r="G40" s="1447"/>
      <c r="H40" s="1447"/>
      <c r="I40" s="1448"/>
      <c r="J40" s="1449"/>
      <c r="K40" s="1450"/>
      <c r="L40" s="1450"/>
      <c r="M40" s="1450"/>
      <c r="N40" s="1450"/>
      <c r="O40" s="1449"/>
      <c r="P40" s="1455"/>
      <c r="Q40" s="360" t="s">
        <v>212</v>
      </c>
      <c r="R40" s="1458"/>
      <c r="S40" s="1459"/>
      <c r="T40" s="1459"/>
      <c r="U40" s="1459"/>
      <c r="V40" s="1459"/>
      <c r="W40" s="1459"/>
      <c r="X40" s="1459"/>
      <c r="Y40" s="1459"/>
      <c r="Z40" s="1459"/>
      <c r="AA40" s="1459"/>
      <c r="AB40" s="1459"/>
      <c r="AC40" s="1459"/>
      <c r="AD40" s="1459"/>
      <c r="AE40" s="1459"/>
      <c r="AF40" s="1459"/>
      <c r="AG40" s="1459"/>
      <c r="AH40" s="1459"/>
      <c r="AI40" s="1459"/>
      <c r="AJ40" s="1459"/>
      <c r="AK40" s="1459"/>
      <c r="AL40" s="1459"/>
      <c r="AM40" s="1460"/>
      <c r="AN40" s="113"/>
      <c r="AO40" s="50"/>
    </row>
    <row r="41" spans="1:41" ht="19.5" customHeight="1" x14ac:dyDescent="0.15">
      <c r="A41" s="84"/>
      <c r="B41" s="47"/>
      <c r="C41" s="1461"/>
      <c r="D41" s="1462"/>
      <c r="E41" s="1462"/>
      <c r="F41" s="478" t="s">
        <v>102</v>
      </c>
      <c r="G41" s="1462"/>
      <c r="H41" s="1462"/>
      <c r="I41" s="1463"/>
      <c r="J41" s="1451"/>
      <c r="K41" s="1452"/>
      <c r="L41" s="1452"/>
      <c r="M41" s="1452"/>
      <c r="N41" s="1452"/>
      <c r="O41" s="1451"/>
      <c r="P41" s="1456"/>
      <c r="Q41" s="479" t="s">
        <v>218</v>
      </c>
      <c r="R41" s="1464"/>
      <c r="S41" s="1465"/>
      <c r="T41" s="1465"/>
      <c r="U41" s="1465"/>
      <c r="V41" s="1465"/>
      <c r="W41" s="1465"/>
      <c r="X41" s="1465"/>
      <c r="Y41" s="1465"/>
      <c r="Z41" s="1465"/>
      <c r="AA41" s="1465"/>
      <c r="AB41" s="1465"/>
      <c r="AC41" s="1465"/>
      <c r="AD41" s="1465"/>
      <c r="AE41" s="1465"/>
      <c r="AF41" s="1465"/>
      <c r="AG41" s="1465"/>
      <c r="AH41" s="1465"/>
      <c r="AI41" s="1465"/>
      <c r="AJ41" s="1465"/>
      <c r="AK41" s="1465"/>
      <c r="AL41" s="1465"/>
      <c r="AM41" s="1466"/>
      <c r="AN41" s="113"/>
      <c r="AO41" s="50"/>
    </row>
    <row r="42" spans="1:41" ht="19.5" customHeight="1" x14ac:dyDescent="0.15">
      <c r="A42" s="84"/>
      <c r="B42" s="47"/>
      <c r="C42" s="1467"/>
      <c r="D42" s="1468"/>
      <c r="E42" s="1468"/>
      <c r="F42" s="1468"/>
      <c r="G42" s="1468"/>
      <c r="H42" s="1468"/>
      <c r="I42" s="1469"/>
      <c r="J42" s="1453"/>
      <c r="K42" s="1454"/>
      <c r="L42" s="1454"/>
      <c r="M42" s="1454"/>
      <c r="N42" s="1454"/>
      <c r="O42" s="1453"/>
      <c r="P42" s="1457"/>
      <c r="Q42" s="480" t="s">
        <v>237</v>
      </c>
      <c r="R42" s="1470"/>
      <c r="S42" s="1306"/>
      <c r="T42" s="1306"/>
      <c r="U42" s="1306"/>
      <c r="V42" s="1306"/>
      <c r="W42" s="1306"/>
      <c r="X42" s="1306"/>
      <c r="Y42" s="1306"/>
      <c r="Z42" s="1306"/>
      <c r="AA42" s="1306"/>
      <c r="AB42" s="1306"/>
      <c r="AC42" s="1306"/>
      <c r="AD42" s="1306"/>
      <c r="AE42" s="1306"/>
      <c r="AF42" s="1306"/>
      <c r="AG42" s="1306"/>
      <c r="AH42" s="1306"/>
      <c r="AI42" s="1306"/>
      <c r="AJ42" s="1306"/>
      <c r="AK42" s="1306"/>
      <c r="AL42" s="1306"/>
      <c r="AM42" s="1471"/>
      <c r="AN42" s="113"/>
      <c r="AO42" s="50"/>
    </row>
    <row r="43" spans="1:41" ht="19.5" customHeight="1" x14ac:dyDescent="0.15">
      <c r="A43" s="84"/>
      <c r="B43" s="47"/>
      <c r="C43" s="1446"/>
      <c r="D43" s="1447"/>
      <c r="E43" s="1447"/>
      <c r="F43" s="1447"/>
      <c r="G43" s="1447"/>
      <c r="H43" s="1447"/>
      <c r="I43" s="1448"/>
      <c r="J43" s="1449"/>
      <c r="K43" s="1450"/>
      <c r="L43" s="1450"/>
      <c r="M43" s="1450"/>
      <c r="N43" s="1450"/>
      <c r="O43" s="1449"/>
      <c r="P43" s="1455"/>
      <c r="Q43" s="360" t="s">
        <v>212</v>
      </c>
      <c r="R43" s="1458"/>
      <c r="S43" s="1459"/>
      <c r="T43" s="1459"/>
      <c r="U43" s="1459"/>
      <c r="V43" s="1459"/>
      <c r="W43" s="1459"/>
      <c r="X43" s="1459"/>
      <c r="Y43" s="1459"/>
      <c r="Z43" s="1459"/>
      <c r="AA43" s="1459"/>
      <c r="AB43" s="1459"/>
      <c r="AC43" s="1459"/>
      <c r="AD43" s="1459"/>
      <c r="AE43" s="1459"/>
      <c r="AF43" s="1459"/>
      <c r="AG43" s="1459"/>
      <c r="AH43" s="1459"/>
      <c r="AI43" s="1459"/>
      <c r="AJ43" s="1459"/>
      <c r="AK43" s="1459"/>
      <c r="AL43" s="1459"/>
      <c r="AM43" s="1460"/>
      <c r="AN43" s="113"/>
      <c r="AO43" s="50"/>
    </row>
    <row r="44" spans="1:41" ht="19.5" customHeight="1" x14ac:dyDescent="0.15">
      <c r="A44" s="84"/>
      <c r="B44" s="47"/>
      <c r="C44" s="1461"/>
      <c r="D44" s="1462"/>
      <c r="E44" s="1462"/>
      <c r="F44" s="478" t="s">
        <v>102</v>
      </c>
      <c r="G44" s="1462"/>
      <c r="H44" s="1462"/>
      <c r="I44" s="1463"/>
      <c r="J44" s="1451"/>
      <c r="K44" s="1452"/>
      <c r="L44" s="1452"/>
      <c r="M44" s="1452"/>
      <c r="N44" s="1452"/>
      <c r="O44" s="1451"/>
      <c r="P44" s="1456"/>
      <c r="Q44" s="479" t="s">
        <v>218</v>
      </c>
      <c r="R44" s="1464"/>
      <c r="S44" s="1465"/>
      <c r="T44" s="1465"/>
      <c r="U44" s="1465"/>
      <c r="V44" s="1465"/>
      <c r="W44" s="1465"/>
      <c r="X44" s="1465"/>
      <c r="Y44" s="1465"/>
      <c r="Z44" s="1465"/>
      <c r="AA44" s="1465"/>
      <c r="AB44" s="1465"/>
      <c r="AC44" s="1465"/>
      <c r="AD44" s="1465"/>
      <c r="AE44" s="1465"/>
      <c r="AF44" s="1465"/>
      <c r="AG44" s="1465"/>
      <c r="AH44" s="1465"/>
      <c r="AI44" s="1465"/>
      <c r="AJ44" s="1465"/>
      <c r="AK44" s="1465"/>
      <c r="AL44" s="1465"/>
      <c r="AM44" s="1466"/>
      <c r="AN44" s="113"/>
      <c r="AO44" s="50"/>
    </row>
    <row r="45" spans="1:41" ht="19.5" customHeight="1" x14ac:dyDescent="0.15">
      <c r="A45" s="84"/>
      <c r="B45" s="47"/>
      <c r="C45" s="1467"/>
      <c r="D45" s="1468"/>
      <c r="E45" s="1468"/>
      <c r="F45" s="1468"/>
      <c r="G45" s="1468"/>
      <c r="H45" s="1468"/>
      <c r="I45" s="1469"/>
      <c r="J45" s="1453"/>
      <c r="K45" s="1454"/>
      <c r="L45" s="1454"/>
      <c r="M45" s="1454"/>
      <c r="N45" s="1454"/>
      <c r="O45" s="1453"/>
      <c r="P45" s="1457"/>
      <c r="Q45" s="480" t="s">
        <v>237</v>
      </c>
      <c r="R45" s="1470"/>
      <c r="S45" s="1306"/>
      <c r="T45" s="1306"/>
      <c r="U45" s="1306"/>
      <c r="V45" s="1306"/>
      <c r="W45" s="1306"/>
      <c r="X45" s="1306"/>
      <c r="Y45" s="1306"/>
      <c r="Z45" s="1306"/>
      <c r="AA45" s="1306"/>
      <c r="AB45" s="1306"/>
      <c r="AC45" s="1306"/>
      <c r="AD45" s="1306"/>
      <c r="AE45" s="1306"/>
      <c r="AF45" s="1306"/>
      <c r="AG45" s="1306"/>
      <c r="AH45" s="1306"/>
      <c r="AI45" s="1306"/>
      <c r="AJ45" s="1306"/>
      <c r="AK45" s="1306"/>
      <c r="AL45" s="1306"/>
      <c r="AM45" s="1471"/>
      <c r="AN45" s="113"/>
      <c r="AO45" s="50"/>
    </row>
    <row r="46" spans="1:41" ht="19.5" customHeight="1" x14ac:dyDescent="0.15">
      <c r="A46" s="84"/>
      <c r="B46" s="47"/>
      <c r="C46" s="1446"/>
      <c r="D46" s="1447"/>
      <c r="E46" s="1447"/>
      <c r="F46" s="1447"/>
      <c r="G46" s="1447"/>
      <c r="H46" s="1447"/>
      <c r="I46" s="1448"/>
      <c r="J46" s="1449"/>
      <c r="K46" s="1450"/>
      <c r="L46" s="1450"/>
      <c r="M46" s="1450"/>
      <c r="N46" s="1450"/>
      <c r="O46" s="1449"/>
      <c r="P46" s="1455"/>
      <c r="Q46" s="360" t="s">
        <v>212</v>
      </c>
      <c r="R46" s="1458"/>
      <c r="S46" s="1459"/>
      <c r="T46" s="1459"/>
      <c r="U46" s="1459"/>
      <c r="V46" s="1459"/>
      <c r="W46" s="1459"/>
      <c r="X46" s="1459"/>
      <c r="Y46" s="1459"/>
      <c r="Z46" s="1459"/>
      <c r="AA46" s="1459"/>
      <c r="AB46" s="1459"/>
      <c r="AC46" s="1459"/>
      <c r="AD46" s="1459"/>
      <c r="AE46" s="1459"/>
      <c r="AF46" s="1459"/>
      <c r="AG46" s="1459"/>
      <c r="AH46" s="1459"/>
      <c r="AI46" s="1459"/>
      <c r="AJ46" s="1459"/>
      <c r="AK46" s="1459"/>
      <c r="AL46" s="1459"/>
      <c r="AM46" s="1460"/>
      <c r="AN46" s="113"/>
      <c r="AO46" s="50"/>
    </row>
    <row r="47" spans="1:41" ht="19.5" customHeight="1" x14ac:dyDescent="0.15">
      <c r="A47" s="84"/>
      <c r="B47" s="47"/>
      <c r="C47" s="1461"/>
      <c r="D47" s="1462"/>
      <c r="E47" s="1462"/>
      <c r="F47" s="478" t="s">
        <v>102</v>
      </c>
      <c r="G47" s="1462"/>
      <c r="H47" s="1462"/>
      <c r="I47" s="1463"/>
      <c r="J47" s="1451"/>
      <c r="K47" s="1452"/>
      <c r="L47" s="1452"/>
      <c r="M47" s="1452"/>
      <c r="N47" s="1452"/>
      <c r="O47" s="1451"/>
      <c r="P47" s="1456"/>
      <c r="Q47" s="479" t="s">
        <v>218</v>
      </c>
      <c r="R47" s="1464"/>
      <c r="S47" s="1465"/>
      <c r="T47" s="1465"/>
      <c r="U47" s="1465"/>
      <c r="V47" s="1465"/>
      <c r="W47" s="1465"/>
      <c r="X47" s="1465"/>
      <c r="Y47" s="1465"/>
      <c r="Z47" s="1465"/>
      <c r="AA47" s="1465"/>
      <c r="AB47" s="1465"/>
      <c r="AC47" s="1465"/>
      <c r="AD47" s="1465"/>
      <c r="AE47" s="1465"/>
      <c r="AF47" s="1465"/>
      <c r="AG47" s="1465"/>
      <c r="AH47" s="1465"/>
      <c r="AI47" s="1465"/>
      <c r="AJ47" s="1465"/>
      <c r="AK47" s="1465"/>
      <c r="AL47" s="1465"/>
      <c r="AM47" s="1466"/>
      <c r="AN47" s="113"/>
      <c r="AO47" s="50"/>
    </row>
    <row r="48" spans="1:41" ht="19.5" customHeight="1" x14ac:dyDescent="0.15">
      <c r="A48" s="84"/>
      <c r="B48" s="47"/>
      <c r="C48" s="1467"/>
      <c r="D48" s="1468"/>
      <c r="E48" s="1468"/>
      <c r="F48" s="1468"/>
      <c r="G48" s="1468"/>
      <c r="H48" s="1468"/>
      <c r="I48" s="1469"/>
      <c r="J48" s="1453"/>
      <c r="K48" s="1454"/>
      <c r="L48" s="1454"/>
      <c r="M48" s="1454"/>
      <c r="N48" s="1454"/>
      <c r="O48" s="1453"/>
      <c r="P48" s="1457"/>
      <c r="Q48" s="480" t="s">
        <v>237</v>
      </c>
      <c r="R48" s="1470"/>
      <c r="S48" s="1306"/>
      <c r="T48" s="1306"/>
      <c r="U48" s="1306"/>
      <c r="V48" s="1306"/>
      <c r="W48" s="1306"/>
      <c r="X48" s="1306"/>
      <c r="Y48" s="1306"/>
      <c r="Z48" s="1306"/>
      <c r="AA48" s="1306"/>
      <c r="AB48" s="1306"/>
      <c r="AC48" s="1306"/>
      <c r="AD48" s="1306"/>
      <c r="AE48" s="1306"/>
      <c r="AF48" s="1306"/>
      <c r="AG48" s="1306"/>
      <c r="AH48" s="1306"/>
      <c r="AI48" s="1306"/>
      <c r="AJ48" s="1306"/>
      <c r="AK48" s="1306"/>
      <c r="AL48" s="1306"/>
      <c r="AM48" s="1471"/>
      <c r="AN48" s="113"/>
      <c r="AO48" s="50"/>
    </row>
    <row r="49" spans="1:41" ht="14.45" customHeight="1" x14ac:dyDescent="0.15">
      <c r="A49" s="84"/>
      <c r="B49" s="47"/>
      <c r="C49" s="251"/>
      <c r="D49" s="252" t="s">
        <v>366</v>
      </c>
      <c r="E49" s="1442" t="s">
        <v>755</v>
      </c>
      <c r="F49" s="1442"/>
      <c r="G49" s="1442"/>
      <c r="H49" s="1442"/>
      <c r="I49" s="1442"/>
      <c r="J49" s="1442"/>
      <c r="K49" s="1442"/>
      <c r="L49" s="1442"/>
      <c r="M49" s="1442"/>
      <c r="N49" s="1442"/>
      <c r="O49" s="1442"/>
      <c r="P49" s="1442"/>
      <c r="Q49" s="1442"/>
      <c r="R49" s="1442"/>
      <c r="S49" s="1442"/>
      <c r="T49" s="1442"/>
      <c r="U49" s="1442"/>
      <c r="V49" s="1442"/>
      <c r="W49" s="1442"/>
      <c r="X49" s="1442"/>
      <c r="Y49" s="1442"/>
      <c r="Z49" s="1442"/>
      <c r="AA49" s="1442"/>
      <c r="AB49" s="253"/>
      <c r="AC49" s="68"/>
      <c r="AD49" s="68"/>
      <c r="AE49" s="68"/>
      <c r="AF49" s="68"/>
      <c r="AG49" s="68"/>
      <c r="AH49" s="68"/>
      <c r="AI49" s="68"/>
      <c r="AJ49" s="68"/>
      <c r="AK49" s="68"/>
      <c r="AL49" s="68"/>
      <c r="AM49" s="68"/>
      <c r="AN49" s="113"/>
      <c r="AO49" s="50"/>
    </row>
    <row r="50" spans="1:41" ht="14.45" customHeight="1" thickBot="1" x14ac:dyDescent="0.2">
      <c r="A50" s="84"/>
      <c r="B50" s="54"/>
      <c r="C50" s="23"/>
      <c r="D50" s="188" t="s">
        <v>366</v>
      </c>
      <c r="E50" s="1443" t="s">
        <v>518</v>
      </c>
      <c r="F50" s="1443"/>
      <c r="G50" s="1443"/>
      <c r="H50" s="1443"/>
      <c r="I50" s="1443"/>
      <c r="J50" s="1443"/>
      <c r="K50" s="1443"/>
      <c r="L50" s="1443"/>
      <c r="M50" s="1443"/>
      <c r="N50" s="1443"/>
      <c r="O50" s="1443"/>
      <c r="P50" s="1443"/>
      <c r="Q50" s="1443"/>
      <c r="R50" s="1443"/>
      <c r="S50" s="1443"/>
      <c r="T50" s="1443"/>
      <c r="U50" s="1443"/>
      <c r="V50" s="1443"/>
      <c r="W50" s="1443"/>
      <c r="X50" s="1443"/>
      <c r="Y50" s="1443"/>
      <c r="Z50" s="1443"/>
      <c r="AA50" s="1443"/>
      <c r="AB50" s="254"/>
      <c r="AC50" s="199"/>
      <c r="AD50" s="114"/>
      <c r="AE50" s="114"/>
      <c r="AF50" s="114"/>
      <c r="AG50" s="114"/>
      <c r="AH50" s="114"/>
      <c r="AI50" s="114"/>
      <c r="AJ50" s="114"/>
      <c r="AK50" s="114"/>
      <c r="AL50" s="114"/>
      <c r="AM50" s="114"/>
      <c r="AN50" s="115"/>
      <c r="AO50" s="50"/>
    </row>
    <row r="51" spans="1:41" x14ac:dyDescent="0.15">
      <c r="AN51" s="122"/>
    </row>
  </sheetData>
  <mergeCells count="105">
    <mergeCell ref="E14:AB15"/>
    <mergeCell ref="F18:AB18"/>
    <mergeCell ref="D6:AB6"/>
    <mergeCell ref="D8:AB8"/>
    <mergeCell ref="C11:AB11"/>
    <mergeCell ref="E12:AB12"/>
    <mergeCell ref="A1:AN1"/>
    <mergeCell ref="B3:AC3"/>
    <mergeCell ref="AD3:AN3"/>
    <mergeCell ref="B5:C5"/>
    <mergeCell ref="D5:AB5"/>
    <mergeCell ref="J22:N24"/>
    <mergeCell ref="O22:P24"/>
    <mergeCell ref="R22:AM22"/>
    <mergeCell ref="C23:E23"/>
    <mergeCell ref="G23:I23"/>
    <mergeCell ref="R23:AM23"/>
    <mergeCell ref="C24:I24"/>
    <mergeCell ref="R24:AM24"/>
    <mergeCell ref="C19:I19"/>
    <mergeCell ref="J19:N21"/>
    <mergeCell ref="O19:P21"/>
    <mergeCell ref="Q19:AM21"/>
    <mergeCell ref="C20:I20"/>
    <mergeCell ref="C21:I21"/>
    <mergeCell ref="C22:I22"/>
    <mergeCell ref="C27:I27"/>
    <mergeCell ref="R27:AM27"/>
    <mergeCell ref="C28:I28"/>
    <mergeCell ref="J28:N30"/>
    <mergeCell ref="O28:P30"/>
    <mergeCell ref="R28:AM28"/>
    <mergeCell ref="C29:E29"/>
    <mergeCell ref="G29:I29"/>
    <mergeCell ref="C25:I25"/>
    <mergeCell ref="J25:N27"/>
    <mergeCell ref="O25:P27"/>
    <mergeCell ref="R25:AM25"/>
    <mergeCell ref="C26:E26"/>
    <mergeCell ref="G26:I26"/>
    <mergeCell ref="R26:AM26"/>
    <mergeCell ref="R29:AM29"/>
    <mergeCell ref="C30:I30"/>
    <mergeCell ref="R30:AM30"/>
    <mergeCell ref="C31:I31"/>
    <mergeCell ref="J31:N33"/>
    <mergeCell ref="O31:P33"/>
    <mergeCell ref="R31:AM31"/>
    <mergeCell ref="C32:E32"/>
    <mergeCell ref="G32:I32"/>
    <mergeCell ref="R32:AM32"/>
    <mergeCell ref="C33:I33"/>
    <mergeCell ref="R33:AM33"/>
    <mergeCell ref="C34:I34"/>
    <mergeCell ref="J34:N36"/>
    <mergeCell ref="O34:P36"/>
    <mergeCell ref="R34:AM34"/>
    <mergeCell ref="C35:E35"/>
    <mergeCell ref="G35:I35"/>
    <mergeCell ref="R35:AM35"/>
    <mergeCell ref="C36:I36"/>
    <mergeCell ref="R36:AM36"/>
    <mergeCell ref="C37:I37"/>
    <mergeCell ref="J37:N39"/>
    <mergeCell ref="O37:P39"/>
    <mergeCell ref="R37:AM37"/>
    <mergeCell ref="C38:E38"/>
    <mergeCell ref="G38:I38"/>
    <mergeCell ref="R38:AM38"/>
    <mergeCell ref="C39:I39"/>
    <mergeCell ref="R39:AM39"/>
    <mergeCell ref="R45:AM45"/>
    <mergeCell ref="C40:I40"/>
    <mergeCell ref="J40:N42"/>
    <mergeCell ref="O40:P42"/>
    <mergeCell ref="R40:AM40"/>
    <mergeCell ref="C41:E41"/>
    <mergeCell ref="G41:I41"/>
    <mergeCell ref="R41:AM41"/>
    <mergeCell ref="C42:I42"/>
    <mergeCell ref="R42:AM42"/>
    <mergeCell ref="E49:AA49"/>
    <mergeCell ref="E50:AA50"/>
    <mergeCell ref="E17:AB17"/>
    <mergeCell ref="AE8:AM9"/>
    <mergeCell ref="AE14:AM16"/>
    <mergeCell ref="AE6:AM7"/>
    <mergeCell ref="AE10:AM13"/>
    <mergeCell ref="C46:I46"/>
    <mergeCell ref="J46:N48"/>
    <mergeCell ref="O46:P48"/>
    <mergeCell ref="R46:AM46"/>
    <mergeCell ref="C47:E47"/>
    <mergeCell ref="G47:I47"/>
    <mergeCell ref="R47:AM47"/>
    <mergeCell ref="C48:I48"/>
    <mergeCell ref="R48:AM48"/>
    <mergeCell ref="C43:I43"/>
    <mergeCell ref="J43:N45"/>
    <mergeCell ref="O43:P45"/>
    <mergeCell ref="R43:AM43"/>
    <mergeCell ref="C44:E44"/>
    <mergeCell ref="G44:I44"/>
    <mergeCell ref="R44:AM44"/>
    <mergeCell ref="C45:I45"/>
  </mergeCells>
  <phoneticPr fontId="3"/>
  <conditionalFormatting sqref="C22:J22 O22 Q22:R48 C23:I24 C25:J25 O25 C26:I27 C28:J28 O28 C29:I30 C31:J31 O31 C32:I33 C34:J34 O34 C35:I36 C37:J37 O37 C38:I39 C40:J40 O40 C41:I42 C43:J43 O43 C44:I45 C46:J46 O46 C47:I48">
    <cfRule type="containsBlanks" dxfId="57" priority="1">
      <formula>LEN(TRIM(C22))=0</formula>
    </cfRule>
  </conditionalFormatting>
  <printOptions horizontalCentered="1"/>
  <pageMargins left="0.70866141732283472" right="0.31496062992125984" top="0.39370078740157483" bottom="0.39370078740157483" header="0.51181102362204722" footer="0.51181102362204722"/>
  <pageSetup paperSize="9" orientation="portrait"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476609" r:id="rId4" name="Check Box 1">
              <controlPr defaultSize="0" autoFill="0" autoLine="0" autoPict="0">
                <anchor moveWithCells="1">
                  <from>
                    <xdr:col>18</xdr:col>
                    <xdr:colOff>171450</xdr:colOff>
                    <xdr:row>6</xdr:row>
                    <xdr:rowOff>0</xdr:rowOff>
                  </from>
                  <to>
                    <xdr:col>21</xdr:col>
                    <xdr:colOff>152400</xdr:colOff>
                    <xdr:row>7</xdr:row>
                    <xdr:rowOff>19050</xdr:rowOff>
                  </to>
                </anchor>
              </controlPr>
            </control>
          </mc:Choice>
        </mc:AlternateContent>
        <mc:AlternateContent xmlns:mc="http://schemas.openxmlformats.org/markup-compatibility/2006">
          <mc:Choice Requires="x14">
            <control shapeId="1476610" r:id="rId5" name="Check Box 2">
              <controlPr defaultSize="0" autoFill="0" autoLine="0" autoPict="0">
                <anchor moveWithCells="1">
                  <from>
                    <xdr:col>22</xdr:col>
                    <xdr:colOff>19050</xdr:colOff>
                    <xdr:row>6</xdr:row>
                    <xdr:rowOff>0</xdr:rowOff>
                  </from>
                  <to>
                    <xdr:col>25</xdr:col>
                    <xdr:colOff>66675</xdr:colOff>
                    <xdr:row>7</xdr:row>
                    <xdr:rowOff>9525</xdr:rowOff>
                  </to>
                </anchor>
              </controlPr>
            </control>
          </mc:Choice>
        </mc:AlternateContent>
        <mc:AlternateContent xmlns:mc="http://schemas.openxmlformats.org/markup-compatibility/2006">
          <mc:Choice Requires="x14">
            <control shapeId="1476611" r:id="rId6" name="Check Box 3">
              <controlPr defaultSize="0" autoFill="0" autoLine="0" autoPict="0">
                <anchor moveWithCells="1">
                  <from>
                    <xdr:col>18</xdr:col>
                    <xdr:colOff>171450</xdr:colOff>
                    <xdr:row>7</xdr:row>
                    <xdr:rowOff>171450</xdr:rowOff>
                  </from>
                  <to>
                    <xdr:col>21</xdr:col>
                    <xdr:colOff>152400</xdr:colOff>
                    <xdr:row>9</xdr:row>
                    <xdr:rowOff>9525</xdr:rowOff>
                  </to>
                </anchor>
              </controlPr>
            </control>
          </mc:Choice>
        </mc:AlternateContent>
        <mc:AlternateContent xmlns:mc="http://schemas.openxmlformats.org/markup-compatibility/2006">
          <mc:Choice Requires="x14">
            <control shapeId="1476612" r:id="rId7" name="Check Box 4">
              <controlPr defaultSize="0" autoFill="0" autoLine="0" autoPict="0">
                <anchor moveWithCells="1">
                  <from>
                    <xdr:col>22</xdr:col>
                    <xdr:colOff>19050</xdr:colOff>
                    <xdr:row>7</xdr:row>
                    <xdr:rowOff>171450</xdr:rowOff>
                  </from>
                  <to>
                    <xdr:col>25</xdr:col>
                    <xdr:colOff>66675</xdr:colOff>
                    <xdr:row>9</xdr:row>
                    <xdr:rowOff>0</xdr:rowOff>
                  </to>
                </anchor>
              </controlPr>
            </control>
          </mc:Choice>
        </mc:AlternateContent>
        <mc:AlternateContent xmlns:mc="http://schemas.openxmlformats.org/markup-compatibility/2006">
          <mc:Choice Requires="x14">
            <control shapeId="1476613" r:id="rId8" name="Check Box 5">
              <controlPr defaultSize="0" autoFill="0" autoLine="0" autoPict="0">
                <anchor moveWithCells="1">
                  <from>
                    <xdr:col>18</xdr:col>
                    <xdr:colOff>171450</xdr:colOff>
                    <xdr:row>10</xdr:row>
                    <xdr:rowOff>171450</xdr:rowOff>
                  </from>
                  <to>
                    <xdr:col>21</xdr:col>
                    <xdr:colOff>152400</xdr:colOff>
                    <xdr:row>12</xdr:row>
                    <xdr:rowOff>9525</xdr:rowOff>
                  </to>
                </anchor>
              </controlPr>
            </control>
          </mc:Choice>
        </mc:AlternateContent>
        <mc:AlternateContent xmlns:mc="http://schemas.openxmlformats.org/markup-compatibility/2006">
          <mc:Choice Requires="x14">
            <control shapeId="1476614" r:id="rId9" name="Check Box 6">
              <controlPr defaultSize="0" autoFill="0" autoLine="0" autoPict="0">
                <anchor moveWithCells="1">
                  <from>
                    <xdr:col>22</xdr:col>
                    <xdr:colOff>19050</xdr:colOff>
                    <xdr:row>10</xdr:row>
                    <xdr:rowOff>171450</xdr:rowOff>
                  </from>
                  <to>
                    <xdr:col>25</xdr:col>
                    <xdr:colOff>66675</xdr:colOff>
                    <xdr:row>12</xdr:row>
                    <xdr:rowOff>0</xdr:rowOff>
                  </to>
                </anchor>
              </controlPr>
            </control>
          </mc:Choice>
        </mc:AlternateContent>
        <mc:AlternateContent xmlns:mc="http://schemas.openxmlformats.org/markup-compatibility/2006">
          <mc:Choice Requires="x14">
            <control shapeId="1476615" r:id="rId10" name="Check Box 7">
              <controlPr defaultSize="0" autoFill="0" autoLine="0" autoPict="0">
                <anchor moveWithCells="1">
                  <from>
                    <xdr:col>18</xdr:col>
                    <xdr:colOff>171450</xdr:colOff>
                    <xdr:row>13</xdr:row>
                    <xdr:rowOff>171450</xdr:rowOff>
                  </from>
                  <to>
                    <xdr:col>21</xdr:col>
                    <xdr:colOff>152400</xdr:colOff>
                    <xdr:row>15</xdr:row>
                    <xdr:rowOff>9525</xdr:rowOff>
                  </to>
                </anchor>
              </controlPr>
            </control>
          </mc:Choice>
        </mc:AlternateContent>
        <mc:AlternateContent xmlns:mc="http://schemas.openxmlformats.org/markup-compatibility/2006">
          <mc:Choice Requires="x14">
            <control shapeId="1476616" r:id="rId11" name="Check Box 8">
              <controlPr defaultSize="0" autoFill="0" autoLine="0" autoPict="0">
                <anchor moveWithCells="1">
                  <from>
                    <xdr:col>22</xdr:col>
                    <xdr:colOff>19050</xdr:colOff>
                    <xdr:row>13</xdr:row>
                    <xdr:rowOff>171450</xdr:rowOff>
                  </from>
                  <to>
                    <xdr:col>25</xdr:col>
                    <xdr:colOff>66675</xdr:colOff>
                    <xdr:row>15</xdr:row>
                    <xdr:rowOff>0</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4"/>
  <dimension ref="A1:BD73"/>
  <sheetViews>
    <sheetView showGridLines="0" view="pageBreakPreview" zoomScaleNormal="100" zoomScaleSheetLayoutView="100" workbookViewId="0">
      <selection activeCell="AQ27" sqref="AQ27"/>
    </sheetView>
  </sheetViews>
  <sheetFormatPr defaultColWidth="8" defaultRowHeight="12" x14ac:dyDescent="0.15"/>
  <cols>
    <col min="1" max="65" width="2.375" style="15" customWidth="1"/>
    <col min="66" max="16384" width="8" style="15"/>
  </cols>
  <sheetData>
    <row r="1" spans="1:56" ht="14.1" customHeight="1" x14ac:dyDescent="0.15">
      <c r="A1" s="1136" t="s">
        <v>299</v>
      </c>
      <c r="B1" s="1136"/>
      <c r="C1" s="1136"/>
      <c r="D1" s="1136"/>
      <c r="E1" s="1136"/>
      <c r="F1" s="1136"/>
      <c r="G1" s="1136"/>
      <c r="H1" s="1136"/>
      <c r="I1" s="1136"/>
      <c r="J1" s="1136"/>
      <c r="K1" s="1136"/>
      <c r="L1" s="1136"/>
      <c r="M1" s="1136"/>
      <c r="N1" s="1136"/>
      <c r="O1" s="1136"/>
      <c r="P1" s="1136"/>
      <c r="Q1" s="1136"/>
      <c r="R1" s="1136"/>
      <c r="S1" s="1136"/>
      <c r="T1" s="1136"/>
      <c r="U1" s="1136"/>
      <c r="V1" s="1136"/>
      <c r="W1" s="1136"/>
      <c r="X1" s="1136"/>
      <c r="Y1" s="1136"/>
      <c r="Z1" s="1136"/>
      <c r="AA1" s="1136"/>
      <c r="AB1" s="1136"/>
      <c r="AC1" s="1136"/>
      <c r="AD1" s="1136"/>
      <c r="AE1" s="1136"/>
      <c r="AF1" s="1136"/>
      <c r="AG1" s="1136"/>
      <c r="AH1" s="1136"/>
      <c r="AI1" s="1136"/>
      <c r="AJ1" s="1136"/>
      <c r="AK1" s="1136"/>
      <c r="AL1" s="1136"/>
      <c r="AM1" s="181"/>
      <c r="AN1" s="248"/>
      <c r="AO1" s="248"/>
      <c r="AP1" s="248"/>
      <c r="AQ1" s="248"/>
      <c r="AR1" s="248"/>
      <c r="AS1" s="181"/>
      <c r="AT1" s="181"/>
      <c r="AU1" s="181"/>
    </row>
    <row r="2" spans="1:56" ht="5.0999999999999996" customHeight="1" thickBot="1" x14ac:dyDescent="0.2"/>
    <row r="3" spans="1:56" ht="14.1" customHeight="1" x14ac:dyDescent="0.15">
      <c r="A3" s="1137" t="s">
        <v>131</v>
      </c>
      <c r="B3" s="1138"/>
      <c r="C3" s="1138"/>
      <c r="D3" s="1138"/>
      <c r="E3" s="1138"/>
      <c r="F3" s="1138"/>
      <c r="G3" s="1138"/>
      <c r="H3" s="1138"/>
      <c r="I3" s="1138"/>
      <c r="J3" s="1138"/>
      <c r="K3" s="1138"/>
      <c r="L3" s="1138"/>
      <c r="M3" s="1138"/>
      <c r="N3" s="1138"/>
      <c r="O3" s="1138"/>
      <c r="P3" s="1138"/>
      <c r="Q3" s="1138"/>
      <c r="R3" s="1138"/>
      <c r="S3" s="1138"/>
      <c r="T3" s="1138"/>
      <c r="U3" s="1138"/>
      <c r="V3" s="1138"/>
      <c r="W3" s="1138"/>
      <c r="X3" s="1138"/>
      <c r="Y3" s="1138"/>
      <c r="Z3" s="1138"/>
      <c r="AA3" s="1139"/>
      <c r="AB3" s="1140" t="s">
        <v>53</v>
      </c>
      <c r="AC3" s="1138"/>
      <c r="AD3" s="1138"/>
      <c r="AE3" s="1138"/>
      <c r="AF3" s="1138"/>
      <c r="AG3" s="1138"/>
      <c r="AH3" s="1138"/>
      <c r="AI3" s="1138"/>
      <c r="AJ3" s="1138"/>
      <c r="AK3" s="1138"/>
      <c r="AL3" s="1141"/>
      <c r="AM3" s="107"/>
      <c r="AN3" s="107"/>
      <c r="AO3" s="107"/>
      <c r="AP3" s="107"/>
      <c r="AQ3" s="107"/>
      <c r="AR3" s="107"/>
      <c r="AS3" s="107"/>
      <c r="AT3" s="107"/>
      <c r="AU3" s="107"/>
    </row>
    <row r="4" spans="1:56" ht="6" customHeight="1" x14ac:dyDescent="0.15">
      <c r="A4" s="139"/>
      <c r="B4" s="140"/>
      <c r="C4" s="140"/>
      <c r="D4" s="140"/>
      <c r="E4" s="140"/>
      <c r="F4" s="140"/>
      <c r="G4" s="140"/>
      <c r="H4" s="140"/>
      <c r="I4" s="140"/>
      <c r="J4" s="140"/>
      <c r="K4" s="140"/>
      <c r="L4" s="140"/>
      <c r="M4" s="140"/>
      <c r="N4" s="140"/>
      <c r="O4" s="140"/>
      <c r="P4" s="140"/>
      <c r="Q4" s="140"/>
      <c r="R4" s="140"/>
      <c r="S4" s="140"/>
      <c r="T4" s="140"/>
      <c r="U4" s="140"/>
      <c r="V4" s="140"/>
      <c r="W4" s="140"/>
      <c r="X4" s="140"/>
      <c r="Y4" s="140"/>
      <c r="Z4" s="140"/>
      <c r="AA4" s="140"/>
      <c r="AB4" s="141"/>
      <c r="AC4" s="140"/>
      <c r="AD4" s="140"/>
      <c r="AE4" s="140"/>
      <c r="AF4" s="140"/>
      <c r="AG4" s="140"/>
      <c r="AH4" s="140"/>
      <c r="AI4" s="140"/>
      <c r="AJ4" s="140"/>
      <c r="AK4" s="140"/>
      <c r="AL4" s="142"/>
      <c r="AM4" s="107"/>
      <c r="AN4" s="107"/>
      <c r="AO4" s="107"/>
      <c r="AP4" s="107"/>
      <c r="AQ4" s="107"/>
      <c r="AR4" s="107"/>
      <c r="AS4" s="107"/>
      <c r="AT4" s="107"/>
      <c r="AU4" s="107"/>
    </row>
    <row r="5" spans="1:56" ht="14.1" customHeight="1" x14ac:dyDescent="0.15">
      <c r="A5" s="1229" t="s">
        <v>237</v>
      </c>
      <c r="B5" s="1089"/>
      <c r="C5" s="1087" t="s">
        <v>975</v>
      </c>
      <c r="D5" s="1087"/>
      <c r="E5" s="1087"/>
      <c r="F5" s="1087"/>
      <c r="G5" s="1087"/>
      <c r="H5" s="1087"/>
      <c r="I5" s="1087"/>
      <c r="J5" s="1087"/>
      <c r="K5" s="1087"/>
      <c r="L5" s="1087"/>
      <c r="M5" s="1087"/>
      <c r="N5" s="1087"/>
      <c r="O5" s="1087"/>
      <c r="P5" s="1087"/>
      <c r="Q5" s="1087"/>
      <c r="R5" s="1087"/>
      <c r="S5" s="1087"/>
      <c r="T5" s="1087"/>
      <c r="U5" s="1087"/>
      <c r="V5" s="1087"/>
      <c r="W5" s="1087"/>
      <c r="X5" s="1087"/>
      <c r="Y5" s="1087"/>
      <c r="Z5" s="1087"/>
      <c r="AB5" s="148" t="s">
        <v>313</v>
      </c>
      <c r="AC5" s="1084" t="s">
        <v>493</v>
      </c>
      <c r="AD5" s="1084"/>
      <c r="AE5" s="1084"/>
      <c r="AF5" s="1084"/>
      <c r="AG5" s="1084"/>
      <c r="AH5" s="1084"/>
      <c r="AI5" s="1084"/>
      <c r="AJ5" s="1084"/>
      <c r="AK5" s="1084"/>
      <c r="AL5" s="110"/>
      <c r="AM5" s="107"/>
      <c r="AN5" s="107"/>
      <c r="AO5" s="107"/>
      <c r="AP5" s="107"/>
      <c r="AQ5" s="107"/>
      <c r="AR5" s="107"/>
      <c r="AS5" s="107"/>
      <c r="AU5" s="107"/>
    </row>
    <row r="6" spans="1:56" ht="14.1" customHeight="1" x14ac:dyDescent="0.15">
      <c r="A6" s="106"/>
      <c r="O6" s="107"/>
      <c r="P6" s="107"/>
      <c r="Q6" s="107"/>
      <c r="R6" s="107"/>
      <c r="S6" s="107"/>
      <c r="T6" s="107"/>
      <c r="U6" s="107"/>
      <c r="V6" s="107"/>
      <c r="W6" s="107"/>
      <c r="X6" s="107"/>
      <c r="Y6" s="107"/>
      <c r="Z6" s="107"/>
      <c r="AB6" s="41"/>
      <c r="AC6" s="1084"/>
      <c r="AD6" s="1084"/>
      <c r="AE6" s="1084"/>
      <c r="AF6" s="1084"/>
      <c r="AG6" s="1084"/>
      <c r="AH6" s="1084"/>
      <c r="AI6" s="1084"/>
      <c r="AJ6" s="1084"/>
      <c r="AK6" s="1084"/>
      <c r="AL6" s="110"/>
      <c r="AM6" s="107"/>
      <c r="AN6" s="107"/>
      <c r="AO6" s="107"/>
      <c r="AP6" s="107"/>
      <c r="AQ6" s="107"/>
      <c r="AR6" s="107"/>
      <c r="AS6" s="107"/>
      <c r="AU6" s="107"/>
    </row>
    <row r="7" spans="1:56" ht="14.1" customHeight="1" x14ac:dyDescent="0.15">
      <c r="A7" s="47"/>
      <c r="B7" s="1087" t="s">
        <v>976</v>
      </c>
      <c r="C7" s="1087"/>
      <c r="D7" s="1087"/>
      <c r="E7" s="1087"/>
      <c r="F7" s="1087"/>
      <c r="G7" s="1087"/>
      <c r="H7" s="1087"/>
      <c r="I7" s="1087"/>
      <c r="J7" s="1087"/>
      <c r="K7" s="1087"/>
      <c r="L7" s="1087"/>
      <c r="M7" s="1087"/>
      <c r="N7" s="1087"/>
      <c r="O7" s="1087"/>
      <c r="P7" s="1087"/>
      <c r="Q7" s="1087"/>
      <c r="R7" s="1087"/>
      <c r="S7" s="1087"/>
      <c r="T7" s="1087"/>
      <c r="U7" s="1087"/>
      <c r="V7" s="1087"/>
      <c r="W7" s="1087"/>
      <c r="X7" s="1087"/>
      <c r="Y7" s="1087"/>
      <c r="Z7" s="1087"/>
      <c r="AB7" s="138"/>
      <c r="AC7" s="175"/>
      <c r="AD7" s="175"/>
      <c r="AE7" s="175"/>
      <c r="AF7" s="175"/>
      <c r="AG7" s="175"/>
      <c r="AH7" s="175"/>
      <c r="AI7" s="175"/>
      <c r="AJ7" s="175"/>
      <c r="AK7" s="175"/>
      <c r="AL7" s="196"/>
      <c r="AM7" s="175"/>
      <c r="AN7" s="175"/>
      <c r="AO7" s="175"/>
      <c r="AP7" s="175"/>
      <c r="AQ7" s="175"/>
      <c r="AR7" s="175"/>
      <c r="AS7" s="175"/>
      <c r="AU7" s="71"/>
    </row>
    <row r="8" spans="1:56" ht="14.1" customHeight="1" x14ac:dyDescent="0.15">
      <c r="A8" s="47"/>
      <c r="B8" s="1089" t="s">
        <v>233</v>
      </c>
      <c r="C8" s="1089"/>
      <c r="D8" s="1087" t="s">
        <v>238</v>
      </c>
      <c r="E8" s="1087"/>
      <c r="F8" s="1087"/>
      <c r="G8" s="1087"/>
      <c r="H8" s="1087"/>
      <c r="I8" s="1087"/>
      <c r="J8" s="1087"/>
      <c r="K8" s="1087"/>
      <c r="L8" s="1087"/>
      <c r="M8" s="1087"/>
      <c r="N8" s="1087"/>
      <c r="O8" s="1087"/>
      <c r="P8" s="1087"/>
      <c r="Q8" s="1087"/>
      <c r="R8" s="1087"/>
      <c r="S8" s="1087"/>
      <c r="T8" s="1087"/>
      <c r="U8" s="1087"/>
      <c r="V8" s="1087"/>
      <c r="W8" s="1087"/>
      <c r="X8" s="1087"/>
      <c r="Y8" s="1087"/>
      <c r="Z8" s="1087"/>
      <c r="AB8" s="138" t="s">
        <v>440</v>
      </c>
      <c r="AC8" s="1083" t="s">
        <v>5</v>
      </c>
      <c r="AD8" s="1083"/>
      <c r="AE8" s="1083"/>
      <c r="AF8" s="1083"/>
      <c r="AG8" s="1083"/>
      <c r="AH8" s="1083"/>
      <c r="AI8" s="1083"/>
      <c r="AJ8" s="1083"/>
      <c r="AK8" s="1083"/>
      <c r="AL8" s="196"/>
      <c r="AM8" s="175"/>
      <c r="AN8" s="175"/>
      <c r="AO8" s="175"/>
      <c r="AP8" s="175"/>
      <c r="AQ8" s="175"/>
      <c r="AR8" s="175"/>
    </row>
    <row r="9" spans="1:56" ht="14.1" customHeight="1" x14ac:dyDescent="0.15">
      <c r="A9" s="47"/>
      <c r="B9" s="84"/>
      <c r="C9" s="195" t="s">
        <v>269</v>
      </c>
      <c r="D9" s="1087" t="s">
        <v>893</v>
      </c>
      <c r="E9" s="1087"/>
      <c r="F9" s="1087"/>
      <c r="G9" s="1087"/>
      <c r="H9" s="1087"/>
      <c r="I9" s="1087"/>
      <c r="J9" s="1087"/>
      <c r="K9" s="1087"/>
      <c r="L9" s="1087"/>
      <c r="M9" s="1087"/>
      <c r="N9" s="1087"/>
      <c r="O9" s="1087"/>
      <c r="P9" s="1087"/>
      <c r="Q9" s="1087"/>
      <c r="R9" s="1087"/>
      <c r="S9" s="1087"/>
      <c r="T9" s="1087"/>
      <c r="U9" s="1087"/>
      <c r="V9" s="1087"/>
      <c r="W9" s="1087"/>
      <c r="X9" s="1087"/>
      <c r="Y9" s="1087"/>
      <c r="Z9" s="1087"/>
      <c r="AB9" s="318"/>
      <c r="AC9" s="84"/>
      <c r="AD9" s="175"/>
      <c r="AE9" s="175"/>
      <c r="AF9" s="175"/>
      <c r="AG9" s="175"/>
      <c r="AH9" s="175"/>
      <c r="AI9" s="175"/>
      <c r="AJ9" s="175"/>
      <c r="AK9" s="175"/>
      <c r="AL9" s="196"/>
      <c r="AM9" s="175"/>
      <c r="AN9" s="175"/>
      <c r="AO9" s="175"/>
      <c r="AP9" s="175"/>
      <c r="AQ9" s="175"/>
      <c r="AR9" s="175"/>
    </row>
    <row r="10" spans="1:56" ht="14.1" customHeight="1" x14ac:dyDescent="0.15">
      <c r="A10" s="47"/>
      <c r="B10" s="84"/>
      <c r="C10" s="64"/>
      <c r="D10" s="842"/>
      <c r="E10" s="842"/>
      <c r="F10" s="842"/>
      <c r="G10" s="842"/>
      <c r="H10" s="842"/>
      <c r="I10" s="842"/>
      <c r="J10" s="842"/>
      <c r="K10" s="842"/>
      <c r="L10" s="842"/>
      <c r="M10" s="842"/>
      <c r="N10" s="842"/>
      <c r="O10" s="842"/>
      <c r="P10" s="842"/>
      <c r="Q10" s="842"/>
      <c r="R10" s="842"/>
      <c r="S10" s="842"/>
      <c r="T10" s="842"/>
      <c r="U10" s="842"/>
      <c r="V10" s="842"/>
      <c r="W10" s="842"/>
      <c r="X10" s="842"/>
      <c r="Y10" s="842"/>
      <c r="Z10" s="842"/>
      <c r="AA10" s="842"/>
      <c r="AB10" s="842"/>
      <c r="AC10" s="842"/>
      <c r="AD10" s="842"/>
      <c r="AE10" s="842"/>
      <c r="AF10" s="842"/>
      <c r="AG10" s="842"/>
      <c r="AH10" s="842"/>
      <c r="AI10" s="842"/>
      <c r="AJ10" s="842"/>
      <c r="AK10" s="175"/>
      <c r="AL10" s="196"/>
      <c r="AM10" s="175"/>
      <c r="AN10" s="175"/>
      <c r="AO10" s="175"/>
      <c r="AP10" s="175"/>
      <c r="AQ10" s="175"/>
      <c r="AR10" s="175"/>
    </row>
    <row r="11" spans="1:56" ht="14.1" customHeight="1" x14ac:dyDescent="0.15">
      <c r="A11" s="47"/>
      <c r="B11" s="84"/>
      <c r="C11" s="64"/>
      <c r="D11" s="842"/>
      <c r="E11" s="842"/>
      <c r="F11" s="842"/>
      <c r="G11" s="842"/>
      <c r="H11" s="842"/>
      <c r="I11" s="842"/>
      <c r="J11" s="842"/>
      <c r="K11" s="842"/>
      <c r="L11" s="842"/>
      <c r="M11" s="842"/>
      <c r="N11" s="842"/>
      <c r="O11" s="842"/>
      <c r="P11" s="842"/>
      <c r="Q11" s="842"/>
      <c r="R11" s="842"/>
      <c r="S11" s="842"/>
      <c r="T11" s="842"/>
      <c r="U11" s="842"/>
      <c r="V11" s="842"/>
      <c r="W11" s="842"/>
      <c r="X11" s="842"/>
      <c r="Y11" s="842"/>
      <c r="Z11" s="842"/>
      <c r="AA11" s="842"/>
      <c r="AB11" s="842"/>
      <c r="AC11" s="842"/>
      <c r="AD11" s="842"/>
      <c r="AE11" s="842"/>
      <c r="AF11" s="842"/>
      <c r="AG11" s="842"/>
      <c r="AH11" s="842"/>
      <c r="AI11" s="842"/>
      <c r="AJ11" s="842"/>
      <c r="AK11" s="175"/>
      <c r="AL11" s="196"/>
      <c r="AM11" s="175"/>
      <c r="AN11" s="175"/>
      <c r="AO11" s="175"/>
      <c r="AP11" s="175"/>
      <c r="AQ11" s="175"/>
      <c r="AR11" s="175"/>
    </row>
    <row r="12" spans="1:56" ht="14.1" customHeight="1" x14ac:dyDescent="0.15">
      <c r="A12" s="47"/>
      <c r="B12" s="84"/>
      <c r="C12" s="84"/>
      <c r="D12" s="84"/>
      <c r="E12" s="84"/>
      <c r="F12" s="84"/>
      <c r="G12" s="84"/>
      <c r="H12" s="84"/>
      <c r="I12" s="84"/>
      <c r="J12" s="84"/>
      <c r="K12" s="84"/>
      <c r="L12" s="84"/>
      <c r="M12" s="84"/>
      <c r="N12" s="84"/>
      <c r="O12" s="84"/>
      <c r="P12" s="84"/>
      <c r="Q12" s="84"/>
      <c r="R12" s="84"/>
      <c r="S12" s="84"/>
      <c r="T12" s="84"/>
      <c r="U12" s="84"/>
      <c r="V12" s="84"/>
      <c r="W12" s="84"/>
      <c r="X12" s="84"/>
      <c r="Y12" s="84"/>
      <c r="Z12" s="84"/>
      <c r="AB12" s="319"/>
      <c r="AC12" s="84"/>
      <c r="AD12" s="175"/>
      <c r="AE12" s="175"/>
      <c r="AF12" s="175"/>
      <c r="AG12" s="175"/>
      <c r="AH12" s="175"/>
      <c r="AI12" s="175"/>
      <c r="AJ12" s="175"/>
      <c r="AK12" s="175"/>
      <c r="AL12" s="196"/>
      <c r="AM12" s="175"/>
      <c r="AN12" s="175"/>
      <c r="AO12" s="175"/>
      <c r="AP12" s="175"/>
      <c r="AQ12" s="175"/>
      <c r="AR12" s="175"/>
    </row>
    <row r="13" spans="1:56" ht="14.1" customHeight="1" x14ac:dyDescent="0.15">
      <c r="A13" s="47"/>
      <c r="B13" s="1089" t="s">
        <v>241</v>
      </c>
      <c r="C13" s="1089"/>
      <c r="D13" s="1087" t="s">
        <v>239</v>
      </c>
      <c r="E13" s="1087"/>
      <c r="F13" s="1087"/>
      <c r="G13" s="1087"/>
      <c r="H13" s="1087"/>
      <c r="I13" s="1087"/>
      <c r="J13" s="1087"/>
      <c r="K13" s="1087"/>
      <c r="L13" s="1087"/>
      <c r="M13" s="1087"/>
      <c r="N13" s="1087"/>
      <c r="O13" s="1087"/>
      <c r="P13" s="1087"/>
      <c r="Q13" s="1087"/>
      <c r="R13" s="1087"/>
      <c r="S13" s="1087"/>
      <c r="T13" s="1087"/>
      <c r="U13" s="1087"/>
      <c r="V13" s="1087"/>
      <c r="W13" s="1087"/>
      <c r="X13" s="1087"/>
      <c r="Y13" s="1087"/>
      <c r="Z13" s="1087"/>
      <c r="AB13" s="63"/>
      <c r="AC13" s="84"/>
      <c r="AD13" s="175"/>
      <c r="AE13" s="175"/>
      <c r="AF13" s="175"/>
      <c r="AG13" s="175"/>
      <c r="AH13" s="175"/>
      <c r="AI13" s="175"/>
      <c r="AJ13" s="175"/>
      <c r="AK13" s="175"/>
      <c r="AL13" s="196"/>
      <c r="AM13" s="175"/>
      <c r="AN13" s="175"/>
      <c r="AO13" s="175"/>
      <c r="AP13" s="175"/>
      <c r="AQ13" s="175"/>
      <c r="AR13" s="175"/>
    </row>
    <row r="14" spans="1:56" ht="14.1" customHeight="1" x14ac:dyDescent="0.15">
      <c r="A14" s="47"/>
      <c r="B14" s="84"/>
      <c r="C14" s="84"/>
      <c r="F14" s="128"/>
      <c r="G14" s="128"/>
      <c r="H14" s="128"/>
      <c r="I14" s="128"/>
      <c r="J14" s="128"/>
      <c r="K14" s="128"/>
      <c r="L14" s="128"/>
      <c r="M14" s="128"/>
      <c r="N14" s="128"/>
      <c r="O14" s="128"/>
      <c r="P14" s="128"/>
      <c r="Q14" s="128"/>
      <c r="R14" s="84"/>
      <c r="S14" s="80"/>
      <c r="T14" s="80"/>
      <c r="U14" s="3"/>
      <c r="V14" s="81"/>
      <c r="W14" s="81"/>
      <c r="X14" s="84"/>
      <c r="Y14" s="84"/>
      <c r="Z14" s="84"/>
      <c r="AB14" s="148" t="s">
        <v>440</v>
      </c>
      <c r="AC14" s="1084" t="s">
        <v>534</v>
      </c>
      <c r="AD14" s="1084"/>
      <c r="AE14" s="1084"/>
      <c r="AF14" s="1084"/>
      <c r="AG14" s="1084"/>
      <c r="AH14" s="1084"/>
      <c r="AI14" s="1084"/>
      <c r="AJ14" s="1084"/>
      <c r="AK14" s="1084"/>
      <c r="AL14" s="196"/>
      <c r="AM14" s="175"/>
      <c r="AN14" s="175"/>
      <c r="AO14" s="175"/>
      <c r="AP14" s="175"/>
      <c r="AQ14" s="175"/>
      <c r="AR14" s="175"/>
    </row>
    <row r="15" spans="1:56" ht="14.1" customHeight="1" x14ac:dyDescent="0.15">
      <c r="A15" s="47"/>
      <c r="B15" s="1089" t="s">
        <v>242</v>
      </c>
      <c r="C15" s="1089"/>
      <c r="D15" s="1087" t="s">
        <v>240</v>
      </c>
      <c r="E15" s="1087"/>
      <c r="F15" s="1087"/>
      <c r="G15" s="1087"/>
      <c r="H15" s="1087"/>
      <c r="I15" s="1087"/>
      <c r="J15" s="1087"/>
      <c r="K15" s="1087"/>
      <c r="L15" s="1087"/>
      <c r="M15" s="1087"/>
      <c r="N15" s="1087"/>
      <c r="O15" s="1087"/>
      <c r="P15" s="1087"/>
      <c r="Q15" s="1087"/>
      <c r="R15" s="1087"/>
      <c r="S15" s="1087"/>
      <c r="T15" s="1087"/>
      <c r="U15" s="1087"/>
      <c r="V15" s="1087"/>
      <c r="W15" s="1087"/>
      <c r="X15" s="1087"/>
      <c r="Y15" s="1087"/>
      <c r="Z15" s="1087"/>
      <c r="AB15" s="138"/>
      <c r="AC15" s="1084"/>
      <c r="AD15" s="1084"/>
      <c r="AE15" s="1084"/>
      <c r="AF15" s="1084"/>
      <c r="AG15" s="1084"/>
      <c r="AH15" s="1084"/>
      <c r="AI15" s="1084"/>
      <c r="AJ15" s="1084"/>
      <c r="AK15" s="1084"/>
      <c r="AL15" s="196"/>
      <c r="AM15" s="175"/>
      <c r="AN15" s="175"/>
      <c r="AO15" s="175"/>
      <c r="AP15" s="175"/>
      <c r="AQ15" s="175"/>
    </row>
    <row r="16" spans="1:56" ht="14.1" customHeight="1" x14ac:dyDescent="0.15">
      <c r="A16" s="47"/>
      <c r="B16" s="84"/>
      <c r="C16" s="84"/>
      <c r="R16" s="84"/>
      <c r="S16" s="80"/>
      <c r="T16" s="80"/>
      <c r="U16" s="3"/>
      <c r="V16" s="81"/>
      <c r="W16" s="81"/>
      <c r="X16" s="84"/>
      <c r="Y16" s="84"/>
      <c r="Z16" s="84"/>
      <c r="AB16" s="148" t="s">
        <v>59</v>
      </c>
      <c r="AC16" s="1084" t="s">
        <v>484</v>
      </c>
      <c r="AD16" s="1084"/>
      <c r="AE16" s="1084"/>
      <c r="AF16" s="1084"/>
      <c r="AG16" s="1084"/>
      <c r="AH16" s="1084"/>
      <c r="AI16" s="1084"/>
      <c r="AJ16" s="1084"/>
      <c r="AK16" s="1084"/>
      <c r="AL16" s="1494"/>
      <c r="AM16" s="175"/>
      <c r="AN16" s="175"/>
      <c r="AO16" s="175"/>
      <c r="AP16" s="175"/>
      <c r="AQ16" s="175"/>
      <c r="BD16" s="151"/>
    </row>
    <row r="17" spans="1:44" ht="14.1" customHeight="1" x14ac:dyDescent="0.15">
      <c r="A17" s="47"/>
      <c r="B17" s="84"/>
      <c r="C17" s="84"/>
      <c r="R17" s="84"/>
      <c r="S17" s="80"/>
      <c r="T17" s="80"/>
      <c r="U17" s="3"/>
      <c r="V17" s="81"/>
      <c r="W17" s="81"/>
      <c r="X17" s="84"/>
      <c r="Y17" s="84"/>
      <c r="Z17" s="84"/>
      <c r="AB17" s="41"/>
      <c r="AC17" s="1084"/>
      <c r="AD17" s="1084"/>
      <c r="AE17" s="1084"/>
      <c r="AF17" s="1084"/>
      <c r="AG17" s="1084"/>
      <c r="AH17" s="1084"/>
      <c r="AI17" s="1084"/>
      <c r="AJ17" s="1084"/>
      <c r="AK17" s="1084"/>
      <c r="AL17" s="1494"/>
      <c r="AM17" s="175"/>
      <c r="AN17" s="175"/>
      <c r="AO17" s="175"/>
      <c r="AP17" s="175"/>
      <c r="AQ17" s="175"/>
      <c r="AR17" s="175"/>
    </row>
    <row r="18" spans="1:44" ht="14.1" customHeight="1" x14ac:dyDescent="0.15">
      <c r="A18" s="50"/>
      <c r="B18" s="1089" t="s">
        <v>243</v>
      </c>
      <c r="C18" s="1089"/>
      <c r="D18" s="1087" t="s">
        <v>977</v>
      </c>
      <c r="E18" s="1087"/>
      <c r="F18" s="1087"/>
      <c r="G18" s="1087"/>
      <c r="H18" s="1087"/>
      <c r="I18" s="1087"/>
      <c r="J18" s="1087"/>
      <c r="K18" s="1087"/>
      <c r="L18" s="1087"/>
      <c r="M18" s="1087"/>
      <c r="N18" s="1087"/>
      <c r="O18" s="1087"/>
      <c r="P18" s="1087"/>
      <c r="Q18" s="1087"/>
      <c r="R18" s="1087"/>
      <c r="S18" s="1087"/>
      <c r="T18" s="1087"/>
      <c r="U18" s="1087"/>
      <c r="V18" s="1087"/>
      <c r="W18" s="1087"/>
      <c r="X18" s="1087"/>
      <c r="Y18" s="1087"/>
      <c r="Z18" s="1087"/>
      <c r="AB18" s="138" t="s">
        <v>59</v>
      </c>
      <c r="AC18" s="1492" t="s">
        <v>819</v>
      </c>
      <c r="AD18" s="1492"/>
      <c r="AE18" s="1492"/>
      <c r="AF18" s="1492"/>
      <c r="AG18" s="1492"/>
      <c r="AH18" s="1492"/>
      <c r="AI18" s="1492"/>
      <c r="AJ18" s="1492"/>
      <c r="AK18" s="1492"/>
      <c r="AL18" s="49"/>
    </row>
    <row r="19" spans="1:44" ht="14.1" customHeight="1" x14ac:dyDescent="0.15">
      <c r="A19" s="50"/>
      <c r="R19" s="84"/>
      <c r="S19" s="80"/>
      <c r="T19" s="80"/>
      <c r="U19" s="3"/>
      <c r="V19" s="81"/>
      <c r="W19" s="81"/>
      <c r="X19" s="84"/>
      <c r="Y19" s="84"/>
      <c r="Z19" s="84"/>
      <c r="AB19" s="138" t="s">
        <v>59</v>
      </c>
      <c r="AC19" s="1083" t="s">
        <v>450</v>
      </c>
      <c r="AD19" s="1083"/>
      <c r="AE19" s="1083"/>
      <c r="AF19" s="1083"/>
      <c r="AG19" s="1083"/>
      <c r="AH19" s="1083"/>
      <c r="AI19" s="1083"/>
      <c r="AJ19" s="1083"/>
      <c r="AK19" s="1083"/>
      <c r="AL19" s="116"/>
    </row>
    <row r="20" spans="1:44" ht="14.1" customHeight="1" x14ac:dyDescent="0.15">
      <c r="A20" s="50"/>
      <c r="B20" s="1089" t="s">
        <v>244</v>
      </c>
      <c r="C20" s="1089"/>
      <c r="D20" s="1085" t="s">
        <v>454</v>
      </c>
      <c r="E20" s="1085"/>
      <c r="F20" s="1085"/>
      <c r="G20" s="1085"/>
      <c r="H20" s="1085"/>
      <c r="I20" s="1085"/>
      <c r="J20" s="1085"/>
      <c r="K20" s="1085"/>
      <c r="L20" s="1085"/>
      <c r="M20" s="1085"/>
      <c r="N20" s="1085"/>
      <c r="O20" s="1085"/>
      <c r="P20" s="1085"/>
      <c r="Q20" s="1085"/>
      <c r="R20" s="1085"/>
      <c r="S20" s="1085"/>
      <c r="T20" s="1085"/>
      <c r="U20" s="1085"/>
      <c r="V20" s="1085"/>
      <c r="W20" s="1085"/>
      <c r="X20" s="1085"/>
      <c r="Y20" s="1085"/>
      <c r="Z20" s="1085"/>
      <c r="AA20" s="48"/>
      <c r="AC20" s="1083" t="s">
        <v>449</v>
      </c>
      <c r="AD20" s="1083"/>
      <c r="AE20" s="1083"/>
      <c r="AF20" s="1083"/>
      <c r="AG20" s="1083"/>
      <c r="AH20" s="1083"/>
      <c r="AI20" s="1083"/>
      <c r="AJ20" s="1083"/>
      <c r="AK20" s="1083"/>
      <c r="AL20" s="75"/>
      <c r="AM20" s="17"/>
    </row>
    <row r="21" spans="1:44" ht="14.1" customHeight="1" x14ac:dyDescent="0.15">
      <c r="A21" s="50"/>
      <c r="D21" s="1085"/>
      <c r="E21" s="1085"/>
      <c r="F21" s="1085"/>
      <c r="G21" s="1085"/>
      <c r="H21" s="1085"/>
      <c r="I21" s="1085"/>
      <c r="J21" s="1085"/>
      <c r="K21" s="1085"/>
      <c r="L21" s="1085"/>
      <c r="M21" s="1085"/>
      <c r="N21" s="1085"/>
      <c r="O21" s="1085"/>
      <c r="P21" s="1085"/>
      <c r="Q21" s="1085"/>
      <c r="R21" s="1085"/>
      <c r="S21" s="1085"/>
      <c r="T21" s="1085"/>
      <c r="U21" s="1085"/>
      <c r="V21" s="1085"/>
      <c r="W21" s="1085"/>
      <c r="X21" s="1085"/>
      <c r="Y21" s="1085"/>
      <c r="Z21" s="1085"/>
      <c r="AA21" s="48"/>
      <c r="AB21" s="138"/>
      <c r="AC21" s="1084" t="s">
        <v>978</v>
      </c>
      <c r="AD21" s="1084"/>
      <c r="AE21" s="1084"/>
      <c r="AF21" s="1084"/>
      <c r="AG21" s="1084"/>
      <c r="AH21" s="1084"/>
      <c r="AI21" s="1084"/>
      <c r="AJ21" s="1084"/>
      <c r="AK21" s="1084"/>
      <c r="AL21" s="75"/>
      <c r="AM21" s="17"/>
      <c r="AP21" s="84"/>
    </row>
    <row r="22" spans="1:44" ht="14.1" customHeight="1" x14ac:dyDescent="0.15">
      <c r="A22" s="50"/>
      <c r="D22" s="118"/>
      <c r="E22" s="118"/>
      <c r="F22" s="118"/>
      <c r="G22" s="118"/>
      <c r="H22" s="118"/>
      <c r="I22" s="118"/>
      <c r="J22" s="118"/>
      <c r="K22" s="118"/>
      <c r="L22" s="118"/>
      <c r="M22" s="118"/>
      <c r="N22" s="118"/>
      <c r="O22" s="118"/>
      <c r="P22" s="118"/>
      <c r="Q22" s="118"/>
      <c r="R22" s="118"/>
      <c r="S22" s="118"/>
      <c r="T22" s="118"/>
      <c r="U22" s="118"/>
      <c r="V22" s="118"/>
      <c r="W22" s="118"/>
      <c r="X22" s="118"/>
      <c r="Y22" s="118"/>
      <c r="Z22" s="118"/>
      <c r="AA22" s="48"/>
      <c r="AB22" s="177"/>
      <c r="AC22" s="1084"/>
      <c r="AD22" s="1084"/>
      <c r="AE22" s="1084"/>
      <c r="AF22" s="1084"/>
      <c r="AG22" s="1084"/>
      <c r="AH22" s="1084"/>
      <c r="AI22" s="1084"/>
      <c r="AJ22" s="1084"/>
      <c r="AK22" s="1084"/>
      <c r="AL22" s="176"/>
      <c r="AP22" s="84"/>
    </row>
    <row r="23" spans="1:44" ht="14.1" customHeight="1" x14ac:dyDescent="0.15">
      <c r="A23" s="50"/>
      <c r="B23" s="77"/>
      <c r="C23" s="77"/>
      <c r="D23" s="118"/>
      <c r="E23" s="118"/>
      <c r="F23" s="118"/>
      <c r="G23" s="118"/>
      <c r="H23" s="118"/>
      <c r="I23" s="118"/>
      <c r="J23" s="118"/>
      <c r="K23" s="118"/>
      <c r="L23" s="118"/>
      <c r="M23" s="118"/>
      <c r="N23" s="118"/>
      <c r="O23" s="118"/>
      <c r="P23" s="118"/>
      <c r="Q23" s="118"/>
      <c r="R23" s="118"/>
      <c r="S23" s="118"/>
      <c r="T23" s="118"/>
      <c r="U23" s="118"/>
      <c r="V23" s="118"/>
      <c r="W23" s="118"/>
      <c r="X23" s="118"/>
      <c r="Y23" s="118"/>
      <c r="Z23" s="118"/>
      <c r="AB23" s="40"/>
      <c r="AC23" s="1084"/>
      <c r="AD23" s="1084"/>
      <c r="AE23" s="1084"/>
      <c r="AF23" s="1084"/>
      <c r="AG23" s="1084"/>
      <c r="AH23" s="1084"/>
      <c r="AI23" s="1084"/>
      <c r="AJ23" s="1084"/>
      <c r="AK23" s="1084"/>
      <c r="AL23" s="49"/>
      <c r="AP23" s="84"/>
    </row>
    <row r="24" spans="1:44" ht="14.1" customHeight="1" x14ac:dyDescent="0.15">
      <c r="A24" s="47"/>
      <c r="B24" s="1089" t="s">
        <v>245</v>
      </c>
      <c r="C24" s="1089"/>
      <c r="D24" s="1493" t="s">
        <v>979</v>
      </c>
      <c r="E24" s="1493"/>
      <c r="F24" s="1493"/>
      <c r="G24" s="1493"/>
      <c r="H24" s="1493"/>
      <c r="I24" s="1493"/>
      <c r="J24" s="1493"/>
      <c r="K24" s="1493"/>
      <c r="L24" s="1493"/>
      <c r="M24" s="1493"/>
      <c r="N24" s="1493"/>
      <c r="O24" s="1493"/>
      <c r="P24" s="1493"/>
      <c r="Q24" s="1493"/>
      <c r="R24" s="1493"/>
      <c r="S24" s="1493"/>
      <c r="T24" s="1493"/>
      <c r="U24" s="1493"/>
      <c r="V24" s="1493"/>
      <c r="W24" s="1493"/>
      <c r="X24" s="1493"/>
      <c r="Y24" s="1493"/>
      <c r="Z24" s="1493"/>
      <c r="AA24" s="173"/>
      <c r="AB24" s="320"/>
      <c r="AC24" s="1084"/>
      <c r="AD24" s="1084"/>
      <c r="AE24" s="1084"/>
      <c r="AF24" s="1084"/>
      <c r="AG24" s="1084"/>
      <c r="AH24" s="1084"/>
      <c r="AI24" s="1084"/>
      <c r="AJ24" s="1084"/>
      <c r="AK24" s="1084"/>
      <c r="AL24" s="113"/>
    </row>
    <row r="25" spans="1:44" ht="14.1" customHeight="1" x14ac:dyDescent="0.15">
      <c r="A25" s="47"/>
      <c r="B25" s="321"/>
      <c r="C25" s="1496" t="s">
        <v>246</v>
      </c>
      <c r="D25" s="1496"/>
      <c r="E25" s="1220" t="s">
        <v>604</v>
      </c>
      <c r="F25" s="1220"/>
      <c r="G25" s="1220"/>
      <c r="H25" s="1220"/>
      <c r="I25" s="1220"/>
      <c r="J25" s="1220"/>
      <c r="K25" s="1220"/>
      <c r="L25" s="1220"/>
      <c r="M25" s="1220"/>
      <c r="N25" s="1220"/>
      <c r="O25" s="1220"/>
      <c r="P25" s="1220"/>
      <c r="Q25" s="1220"/>
      <c r="R25" s="1220"/>
      <c r="S25" s="1220"/>
      <c r="T25" s="1220"/>
      <c r="U25" s="1220"/>
      <c r="V25" s="1220"/>
      <c r="W25" s="1220"/>
      <c r="X25" s="1220"/>
      <c r="Y25" s="1220"/>
      <c r="Z25" s="1220"/>
      <c r="AA25" s="55"/>
      <c r="AB25" s="245"/>
      <c r="AC25" s="55"/>
      <c r="AD25" s="55"/>
      <c r="AE25" s="55"/>
      <c r="AF25" s="55"/>
      <c r="AG25" s="55"/>
      <c r="AH25" s="55"/>
      <c r="AI25" s="55"/>
      <c r="AJ25" s="55"/>
      <c r="AK25" s="55"/>
      <c r="AL25" s="113"/>
    </row>
    <row r="26" spans="1:44" ht="15.95" customHeight="1" x14ac:dyDescent="0.15">
      <c r="A26" s="47"/>
      <c r="B26" s="1474" t="s">
        <v>100</v>
      </c>
      <c r="C26" s="1475"/>
      <c r="D26" s="1475"/>
      <c r="E26" s="1475"/>
      <c r="F26" s="1475"/>
      <c r="G26" s="1475"/>
      <c r="H26" s="1475"/>
      <c r="I26" s="1100" t="s">
        <v>602</v>
      </c>
      <c r="J26" s="1101"/>
      <c r="K26" s="1101"/>
      <c r="L26" s="1478" t="s">
        <v>600</v>
      </c>
      <c r="M26" s="1497"/>
      <c r="N26" s="1497"/>
      <c r="O26" s="1497"/>
      <c r="P26" s="1497"/>
      <c r="Q26" s="1497"/>
      <c r="R26" s="1497"/>
      <c r="S26" s="1497"/>
      <c r="T26" s="1497"/>
      <c r="U26" s="1497"/>
      <c r="V26" s="1497"/>
      <c r="W26" s="1497"/>
      <c r="X26" s="1497"/>
      <c r="Y26" s="1497"/>
      <c r="Z26" s="1497"/>
      <c r="AA26" s="1497"/>
      <c r="AB26" s="1497"/>
      <c r="AC26" s="1497"/>
      <c r="AD26" s="1497"/>
      <c r="AE26" s="1497"/>
      <c r="AF26" s="1497"/>
      <c r="AG26" s="1497"/>
      <c r="AH26" s="1497"/>
      <c r="AI26" s="1497"/>
      <c r="AJ26" s="1497"/>
      <c r="AK26" s="1497"/>
      <c r="AL26" s="322"/>
    </row>
    <row r="27" spans="1:44" ht="15.95" customHeight="1" x14ac:dyDescent="0.15">
      <c r="A27" s="47"/>
      <c r="B27" s="1480" t="s">
        <v>101</v>
      </c>
      <c r="C27" s="1481"/>
      <c r="D27" s="1481"/>
      <c r="E27" s="1481"/>
      <c r="F27" s="1481"/>
      <c r="G27" s="1481"/>
      <c r="H27" s="1482"/>
      <c r="I27" s="1476"/>
      <c r="J27" s="1477"/>
      <c r="K27" s="1477"/>
      <c r="L27" s="1498"/>
      <c r="M27" s="1499"/>
      <c r="N27" s="1499"/>
      <c r="O27" s="1499"/>
      <c r="P27" s="1499"/>
      <c r="Q27" s="1499"/>
      <c r="R27" s="1499"/>
      <c r="S27" s="1499"/>
      <c r="T27" s="1499"/>
      <c r="U27" s="1499"/>
      <c r="V27" s="1499"/>
      <c r="W27" s="1499"/>
      <c r="X27" s="1499"/>
      <c r="Y27" s="1499"/>
      <c r="Z27" s="1499"/>
      <c r="AA27" s="1499"/>
      <c r="AB27" s="1499"/>
      <c r="AC27" s="1499"/>
      <c r="AD27" s="1499"/>
      <c r="AE27" s="1499"/>
      <c r="AF27" s="1499"/>
      <c r="AG27" s="1499"/>
      <c r="AH27" s="1499"/>
      <c r="AI27" s="1499"/>
      <c r="AJ27" s="1499"/>
      <c r="AK27" s="1499"/>
      <c r="AL27" s="322"/>
    </row>
    <row r="28" spans="1:44" ht="15.95" customHeight="1" x14ac:dyDescent="0.15">
      <c r="A28" s="47"/>
      <c r="B28" s="1103" t="s">
        <v>603</v>
      </c>
      <c r="C28" s="1104"/>
      <c r="D28" s="1104"/>
      <c r="E28" s="1104"/>
      <c r="F28" s="1104"/>
      <c r="G28" s="1104"/>
      <c r="H28" s="1105"/>
      <c r="I28" s="1103"/>
      <c r="J28" s="1104"/>
      <c r="K28" s="1104"/>
      <c r="L28" s="1500"/>
      <c r="M28" s="1501"/>
      <c r="N28" s="1501"/>
      <c r="O28" s="1501"/>
      <c r="P28" s="1501"/>
      <c r="Q28" s="1501"/>
      <c r="R28" s="1501"/>
      <c r="S28" s="1501"/>
      <c r="T28" s="1501"/>
      <c r="U28" s="1501"/>
      <c r="V28" s="1501"/>
      <c r="W28" s="1501"/>
      <c r="X28" s="1501"/>
      <c r="Y28" s="1501"/>
      <c r="Z28" s="1501"/>
      <c r="AA28" s="1501"/>
      <c r="AB28" s="1501"/>
      <c r="AC28" s="1501"/>
      <c r="AD28" s="1501"/>
      <c r="AE28" s="1501"/>
      <c r="AF28" s="1501"/>
      <c r="AG28" s="1501"/>
      <c r="AH28" s="1501"/>
      <c r="AI28" s="1501"/>
      <c r="AJ28" s="1501"/>
      <c r="AK28" s="1501"/>
      <c r="AL28" s="322"/>
    </row>
    <row r="29" spans="1:44" ht="19.5" customHeight="1" x14ac:dyDescent="0.15">
      <c r="A29" s="47"/>
      <c r="B29" s="1446"/>
      <c r="C29" s="1447"/>
      <c r="D29" s="1447"/>
      <c r="E29" s="1447"/>
      <c r="F29" s="1447"/>
      <c r="G29" s="1447"/>
      <c r="H29" s="1448"/>
      <c r="I29" s="1449"/>
      <c r="J29" s="1450"/>
      <c r="K29" s="1450"/>
      <c r="L29" s="360" t="s">
        <v>212</v>
      </c>
      <c r="M29" s="1486"/>
      <c r="N29" s="1486"/>
      <c r="O29" s="1486"/>
      <c r="P29" s="1486"/>
      <c r="Q29" s="1486"/>
      <c r="R29" s="1486"/>
      <c r="S29" s="1486"/>
      <c r="T29" s="1486"/>
      <c r="U29" s="1486"/>
      <c r="V29" s="1486"/>
      <c r="W29" s="1486"/>
      <c r="X29" s="1486"/>
      <c r="Y29" s="1486"/>
      <c r="Z29" s="1486"/>
      <c r="AA29" s="1486"/>
      <c r="AB29" s="1486"/>
      <c r="AC29" s="1486"/>
      <c r="AD29" s="1486"/>
      <c r="AE29" s="1486"/>
      <c r="AF29" s="1486"/>
      <c r="AG29" s="1486"/>
      <c r="AH29" s="1486"/>
      <c r="AI29" s="1486"/>
      <c r="AJ29" s="1486"/>
      <c r="AK29" s="1487"/>
      <c r="AL29" s="152"/>
    </row>
    <row r="30" spans="1:44" ht="19.5" customHeight="1" x14ac:dyDescent="0.15">
      <c r="A30" s="47"/>
      <c r="B30" s="1461"/>
      <c r="C30" s="1462"/>
      <c r="D30" s="1462"/>
      <c r="E30" s="478" t="s">
        <v>102</v>
      </c>
      <c r="F30" s="1462"/>
      <c r="G30" s="1462"/>
      <c r="H30" s="1463"/>
      <c r="I30" s="1451"/>
      <c r="J30" s="1452"/>
      <c r="K30" s="1452"/>
      <c r="L30" s="479" t="s">
        <v>218</v>
      </c>
      <c r="M30" s="1488"/>
      <c r="N30" s="1488"/>
      <c r="O30" s="1488"/>
      <c r="P30" s="1488"/>
      <c r="Q30" s="1488"/>
      <c r="R30" s="1488"/>
      <c r="S30" s="1488"/>
      <c r="T30" s="1488"/>
      <c r="U30" s="1488"/>
      <c r="V30" s="1488"/>
      <c r="W30" s="1488"/>
      <c r="X30" s="1488"/>
      <c r="Y30" s="1488"/>
      <c r="Z30" s="1488"/>
      <c r="AA30" s="1488"/>
      <c r="AB30" s="1488"/>
      <c r="AC30" s="1488"/>
      <c r="AD30" s="1488"/>
      <c r="AE30" s="1488"/>
      <c r="AF30" s="1488"/>
      <c r="AG30" s="1488"/>
      <c r="AH30" s="1488"/>
      <c r="AI30" s="1488"/>
      <c r="AJ30" s="1488"/>
      <c r="AK30" s="1489"/>
      <c r="AL30" s="256"/>
    </row>
    <row r="31" spans="1:44" ht="19.5" customHeight="1" x14ac:dyDescent="0.15">
      <c r="A31" s="47"/>
      <c r="B31" s="1467"/>
      <c r="C31" s="1468"/>
      <c r="D31" s="1468"/>
      <c r="E31" s="1468"/>
      <c r="F31" s="1468"/>
      <c r="G31" s="1468"/>
      <c r="H31" s="1469"/>
      <c r="I31" s="1453"/>
      <c r="J31" s="1454"/>
      <c r="K31" s="1454"/>
      <c r="L31" s="480" t="s">
        <v>237</v>
      </c>
      <c r="M31" s="1490"/>
      <c r="N31" s="1490"/>
      <c r="O31" s="1490"/>
      <c r="P31" s="1490"/>
      <c r="Q31" s="1490"/>
      <c r="R31" s="1490"/>
      <c r="S31" s="1490"/>
      <c r="T31" s="1490"/>
      <c r="U31" s="1490"/>
      <c r="V31" s="1490"/>
      <c r="W31" s="1490"/>
      <c r="X31" s="1490"/>
      <c r="Y31" s="1490"/>
      <c r="Z31" s="1490"/>
      <c r="AA31" s="1490"/>
      <c r="AB31" s="1490"/>
      <c r="AC31" s="1490"/>
      <c r="AD31" s="1490"/>
      <c r="AE31" s="1490"/>
      <c r="AF31" s="1490"/>
      <c r="AG31" s="1490"/>
      <c r="AH31" s="1490"/>
      <c r="AI31" s="1490"/>
      <c r="AJ31" s="1490"/>
      <c r="AK31" s="1491"/>
      <c r="AL31" s="256"/>
    </row>
    <row r="32" spans="1:44" ht="19.5" customHeight="1" x14ac:dyDescent="0.15">
      <c r="A32" s="47"/>
      <c r="B32" s="1446"/>
      <c r="C32" s="1447"/>
      <c r="D32" s="1447"/>
      <c r="E32" s="1447"/>
      <c r="F32" s="1447"/>
      <c r="G32" s="1447"/>
      <c r="H32" s="1448"/>
      <c r="I32" s="1449"/>
      <c r="J32" s="1450"/>
      <c r="K32" s="1450"/>
      <c r="L32" s="360" t="s">
        <v>212</v>
      </c>
      <c r="M32" s="1486"/>
      <c r="N32" s="1486"/>
      <c r="O32" s="1486"/>
      <c r="P32" s="1486"/>
      <c r="Q32" s="1486"/>
      <c r="R32" s="1486"/>
      <c r="S32" s="1486"/>
      <c r="T32" s="1486"/>
      <c r="U32" s="1486"/>
      <c r="V32" s="1486"/>
      <c r="W32" s="1486"/>
      <c r="X32" s="1486"/>
      <c r="Y32" s="1486"/>
      <c r="Z32" s="1486"/>
      <c r="AA32" s="1486"/>
      <c r="AB32" s="1486"/>
      <c r="AC32" s="1486"/>
      <c r="AD32" s="1486"/>
      <c r="AE32" s="1486"/>
      <c r="AF32" s="1486"/>
      <c r="AG32" s="1486"/>
      <c r="AH32" s="1486"/>
      <c r="AI32" s="1486"/>
      <c r="AJ32" s="1486"/>
      <c r="AK32" s="1487"/>
      <c r="AL32" s="256"/>
    </row>
    <row r="33" spans="1:40" ht="19.5" customHeight="1" x14ac:dyDescent="0.15">
      <c r="A33" s="47"/>
      <c r="B33" s="1461"/>
      <c r="C33" s="1462"/>
      <c r="D33" s="1462"/>
      <c r="E33" s="478" t="s">
        <v>102</v>
      </c>
      <c r="F33" s="1462"/>
      <c r="G33" s="1462"/>
      <c r="H33" s="1463"/>
      <c r="I33" s="1451"/>
      <c r="J33" s="1452"/>
      <c r="K33" s="1452"/>
      <c r="L33" s="479" t="s">
        <v>218</v>
      </c>
      <c r="M33" s="1488"/>
      <c r="N33" s="1488"/>
      <c r="O33" s="1488"/>
      <c r="P33" s="1488"/>
      <c r="Q33" s="1488"/>
      <c r="R33" s="1488"/>
      <c r="S33" s="1488"/>
      <c r="T33" s="1488"/>
      <c r="U33" s="1488"/>
      <c r="V33" s="1488"/>
      <c r="W33" s="1488"/>
      <c r="X33" s="1488"/>
      <c r="Y33" s="1488"/>
      <c r="Z33" s="1488"/>
      <c r="AA33" s="1488"/>
      <c r="AB33" s="1488"/>
      <c r="AC33" s="1488"/>
      <c r="AD33" s="1488"/>
      <c r="AE33" s="1488"/>
      <c r="AF33" s="1488"/>
      <c r="AG33" s="1488"/>
      <c r="AH33" s="1488"/>
      <c r="AI33" s="1488"/>
      <c r="AJ33" s="1488"/>
      <c r="AK33" s="1489"/>
      <c r="AL33" s="256"/>
    </row>
    <row r="34" spans="1:40" ht="19.5" customHeight="1" x14ac:dyDescent="0.15">
      <c r="A34" s="47"/>
      <c r="B34" s="1467"/>
      <c r="C34" s="1468"/>
      <c r="D34" s="1468"/>
      <c r="E34" s="1468"/>
      <c r="F34" s="1468"/>
      <c r="G34" s="1468"/>
      <c r="H34" s="1469"/>
      <c r="I34" s="1453"/>
      <c r="J34" s="1454"/>
      <c r="K34" s="1454"/>
      <c r="L34" s="480" t="s">
        <v>237</v>
      </c>
      <c r="M34" s="1490"/>
      <c r="N34" s="1490"/>
      <c r="O34" s="1490"/>
      <c r="P34" s="1490"/>
      <c r="Q34" s="1490"/>
      <c r="R34" s="1490"/>
      <c r="S34" s="1490"/>
      <c r="T34" s="1490"/>
      <c r="U34" s="1490"/>
      <c r="V34" s="1490"/>
      <c r="W34" s="1490"/>
      <c r="X34" s="1490"/>
      <c r="Y34" s="1490"/>
      <c r="Z34" s="1490"/>
      <c r="AA34" s="1490"/>
      <c r="AB34" s="1490"/>
      <c r="AC34" s="1490"/>
      <c r="AD34" s="1490"/>
      <c r="AE34" s="1490"/>
      <c r="AF34" s="1490"/>
      <c r="AG34" s="1490"/>
      <c r="AH34" s="1490"/>
      <c r="AI34" s="1490"/>
      <c r="AJ34" s="1490"/>
      <c r="AK34" s="1491"/>
      <c r="AL34" s="256"/>
    </row>
    <row r="35" spans="1:40" ht="19.5" customHeight="1" x14ac:dyDescent="0.15">
      <c r="A35" s="47"/>
      <c r="B35" s="1446"/>
      <c r="C35" s="1447"/>
      <c r="D35" s="1447"/>
      <c r="E35" s="1447"/>
      <c r="F35" s="1447"/>
      <c r="G35" s="1447"/>
      <c r="H35" s="1448"/>
      <c r="I35" s="1449"/>
      <c r="J35" s="1450"/>
      <c r="K35" s="1450"/>
      <c r="L35" s="360" t="s">
        <v>212</v>
      </c>
      <c r="M35" s="1486"/>
      <c r="N35" s="1486"/>
      <c r="O35" s="1486"/>
      <c r="P35" s="1486"/>
      <c r="Q35" s="1486"/>
      <c r="R35" s="1486"/>
      <c r="S35" s="1486"/>
      <c r="T35" s="1486"/>
      <c r="U35" s="1486"/>
      <c r="V35" s="1486"/>
      <c r="W35" s="1486"/>
      <c r="X35" s="1486"/>
      <c r="Y35" s="1486"/>
      <c r="Z35" s="1486"/>
      <c r="AA35" s="1486"/>
      <c r="AB35" s="1486"/>
      <c r="AC35" s="1486"/>
      <c r="AD35" s="1486"/>
      <c r="AE35" s="1486"/>
      <c r="AF35" s="1486"/>
      <c r="AG35" s="1486"/>
      <c r="AH35" s="1486"/>
      <c r="AI35" s="1486"/>
      <c r="AJ35" s="1486"/>
      <c r="AK35" s="1487"/>
      <c r="AL35" s="256"/>
    </row>
    <row r="36" spans="1:40" ht="19.5" customHeight="1" x14ac:dyDescent="0.15">
      <c r="A36" s="47"/>
      <c r="B36" s="1461"/>
      <c r="C36" s="1462"/>
      <c r="D36" s="1462"/>
      <c r="E36" s="478" t="s">
        <v>102</v>
      </c>
      <c r="F36" s="1462"/>
      <c r="G36" s="1462"/>
      <c r="H36" s="1463"/>
      <c r="I36" s="1451"/>
      <c r="J36" s="1452"/>
      <c r="K36" s="1452"/>
      <c r="L36" s="479" t="s">
        <v>218</v>
      </c>
      <c r="M36" s="1488"/>
      <c r="N36" s="1488"/>
      <c r="O36" s="1488"/>
      <c r="P36" s="1488"/>
      <c r="Q36" s="1488"/>
      <c r="R36" s="1488"/>
      <c r="S36" s="1488"/>
      <c r="T36" s="1488"/>
      <c r="U36" s="1488"/>
      <c r="V36" s="1488"/>
      <c r="W36" s="1488"/>
      <c r="X36" s="1488"/>
      <c r="Y36" s="1488"/>
      <c r="Z36" s="1488"/>
      <c r="AA36" s="1488"/>
      <c r="AB36" s="1488"/>
      <c r="AC36" s="1488"/>
      <c r="AD36" s="1488"/>
      <c r="AE36" s="1488"/>
      <c r="AF36" s="1488"/>
      <c r="AG36" s="1488"/>
      <c r="AH36" s="1488"/>
      <c r="AI36" s="1488"/>
      <c r="AJ36" s="1488"/>
      <c r="AK36" s="1489"/>
      <c r="AL36" s="256"/>
    </row>
    <row r="37" spans="1:40" ht="19.5" customHeight="1" x14ac:dyDescent="0.15">
      <c r="A37" s="47"/>
      <c r="B37" s="1467"/>
      <c r="C37" s="1468"/>
      <c r="D37" s="1468"/>
      <c r="E37" s="1468"/>
      <c r="F37" s="1468"/>
      <c r="G37" s="1468"/>
      <c r="H37" s="1469"/>
      <c r="I37" s="1453"/>
      <c r="J37" s="1454"/>
      <c r="K37" s="1454"/>
      <c r="L37" s="480" t="s">
        <v>237</v>
      </c>
      <c r="M37" s="1490"/>
      <c r="N37" s="1490"/>
      <c r="O37" s="1490"/>
      <c r="P37" s="1490"/>
      <c r="Q37" s="1490"/>
      <c r="R37" s="1490"/>
      <c r="S37" s="1490"/>
      <c r="T37" s="1490"/>
      <c r="U37" s="1490"/>
      <c r="V37" s="1490"/>
      <c r="W37" s="1490"/>
      <c r="X37" s="1490"/>
      <c r="Y37" s="1490"/>
      <c r="Z37" s="1490"/>
      <c r="AA37" s="1490"/>
      <c r="AB37" s="1490"/>
      <c r="AC37" s="1490"/>
      <c r="AD37" s="1490"/>
      <c r="AE37" s="1490"/>
      <c r="AF37" s="1490"/>
      <c r="AG37" s="1490"/>
      <c r="AH37" s="1490"/>
      <c r="AI37" s="1490"/>
      <c r="AJ37" s="1490"/>
      <c r="AK37" s="1491"/>
      <c r="AL37" s="256"/>
    </row>
    <row r="38" spans="1:40" ht="19.5" customHeight="1" x14ac:dyDescent="0.15">
      <c r="A38" s="47"/>
      <c r="B38" s="1446"/>
      <c r="C38" s="1447"/>
      <c r="D38" s="1447"/>
      <c r="E38" s="1447"/>
      <c r="F38" s="1447"/>
      <c r="G38" s="1447"/>
      <c r="H38" s="1448"/>
      <c r="I38" s="1449"/>
      <c r="J38" s="1450"/>
      <c r="K38" s="1450"/>
      <c r="L38" s="360" t="s">
        <v>212</v>
      </c>
      <c r="M38" s="1486"/>
      <c r="N38" s="1486"/>
      <c r="O38" s="1486"/>
      <c r="P38" s="1486"/>
      <c r="Q38" s="1486"/>
      <c r="R38" s="1486"/>
      <c r="S38" s="1486"/>
      <c r="T38" s="1486"/>
      <c r="U38" s="1486"/>
      <c r="V38" s="1486"/>
      <c r="W38" s="1486"/>
      <c r="X38" s="1486"/>
      <c r="Y38" s="1486"/>
      <c r="Z38" s="1486"/>
      <c r="AA38" s="1486"/>
      <c r="AB38" s="1486"/>
      <c r="AC38" s="1486"/>
      <c r="AD38" s="1486"/>
      <c r="AE38" s="1486"/>
      <c r="AF38" s="1486"/>
      <c r="AG38" s="1486"/>
      <c r="AH38" s="1486"/>
      <c r="AI38" s="1486"/>
      <c r="AJ38" s="1486"/>
      <c r="AK38" s="1487"/>
      <c r="AL38" s="256"/>
    </row>
    <row r="39" spans="1:40" ht="19.5" customHeight="1" x14ac:dyDescent="0.15">
      <c r="A39" s="47"/>
      <c r="B39" s="1461"/>
      <c r="C39" s="1462"/>
      <c r="D39" s="1462"/>
      <c r="E39" s="478" t="s">
        <v>102</v>
      </c>
      <c r="F39" s="1462"/>
      <c r="G39" s="1462"/>
      <c r="H39" s="1463"/>
      <c r="I39" s="1451"/>
      <c r="J39" s="1452"/>
      <c r="K39" s="1452"/>
      <c r="L39" s="479" t="s">
        <v>218</v>
      </c>
      <c r="M39" s="1488"/>
      <c r="N39" s="1488"/>
      <c r="O39" s="1488"/>
      <c r="P39" s="1488"/>
      <c r="Q39" s="1488"/>
      <c r="R39" s="1488"/>
      <c r="S39" s="1488"/>
      <c r="T39" s="1488"/>
      <c r="U39" s="1488"/>
      <c r="V39" s="1488"/>
      <c r="W39" s="1488"/>
      <c r="X39" s="1488"/>
      <c r="Y39" s="1488"/>
      <c r="Z39" s="1488"/>
      <c r="AA39" s="1488"/>
      <c r="AB39" s="1488"/>
      <c r="AC39" s="1488"/>
      <c r="AD39" s="1488"/>
      <c r="AE39" s="1488"/>
      <c r="AF39" s="1488"/>
      <c r="AG39" s="1488"/>
      <c r="AH39" s="1488"/>
      <c r="AI39" s="1488"/>
      <c r="AJ39" s="1488"/>
      <c r="AK39" s="1489"/>
      <c r="AL39" s="256"/>
    </row>
    <row r="40" spans="1:40" ht="19.5" customHeight="1" x14ac:dyDescent="0.15">
      <c r="A40" s="47"/>
      <c r="B40" s="1467"/>
      <c r="C40" s="1468"/>
      <c r="D40" s="1468"/>
      <c r="E40" s="1468"/>
      <c r="F40" s="1468"/>
      <c r="G40" s="1468"/>
      <c r="H40" s="1469"/>
      <c r="I40" s="1453"/>
      <c r="J40" s="1454"/>
      <c r="K40" s="1454"/>
      <c r="L40" s="480" t="s">
        <v>237</v>
      </c>
      <c r="M40" s="1490"/>
      <c r="N40" s="1490"/>
      <c r="O40" s="1490"/>
      <c r="P40" s="1490"/>
      <c r="Q40" s="1490"/>
      <c r="R40" s="1490"/>
      <c r="S40" s="1490"/>
      <c r="T40" s="1490"/>
      <c r="U40" s="1490"/>
      <c r="V40" s="1490"/>
      <c r="W40" s="1490"/>
      <c r="X40" s="1490"/>
      <c r="Y40" s="1490"/>
      <c r="Z40" s="1490"/>
      <c r="AA40" s="1490"/>
      <c r="AB40" s="1490"/>
      <c r="AC40" s="1490"/>
      <c r="AD40" s="1490"/>
      <c r="AE40" s="1490"/>
      <c r="AF40" s="1490"/>
      <c r="AG40" s="1490"/>
      <c r="AH40" s="1490"/>
      <c r="AI40" s="1490"/>
      <c r="AJ40" s="1490"/>
      <c r="AK40" s="1491"/>
      <c r="AL40" s="256"/>
    </row>
    <row r="41" spans="1:40" ht="19.5" customHeight="1" x14ac:dyDescent="0.15">
      <c r="A41" s="47"/>
      <c r="B41" s="1446"/>
      <c r="C41" s="1447"/>
      <c r="D41" s="1447"/>
      <c r="E41" s="1447"/>
      <c r="F41" s="1447"/>
      <c r="G41" s="1447"/>
      <c r="H41" s="1448"/>
      <c r="I41" s="1449"/>
      <c r="J41" s="1450"/>
      <c r="K41" s="1450"/>
      <c r="L41" s="360" t="s">
        <v>212</v>
      </c>
      <c r="M41" s="1486"/>
      <c r="N41" s="1486"/>
      <c r="O41" s="1486"/>
      <c r="P41" s="1486"/>
      <c r="Q41" s="1486"/>
      <c r="R41" s="1486"/>
      <c r="S41" s="1486"/>
      <c r="T41" s="1486"/>
      <c r="U41" s="1486"/>
      <c r="V41" s="1486"/>
      <c r="W41" s="1486"/>
      <c r="X41" s="1486"/>
      <c r="Y41" s="1486"/>
      <c r="Z41" s="1486"/>
      <c r="AA41" s="1486"/>
      <c r="AB41" s="1486"/>
      <c r="AC41" s="1486"/>
      <c r="AD41" s="1486"/>
      <c r="AE41" s="1486"/>
      <c r="AF41" s="1486"/>
      <c r="AG41" s="1486"/>
      <c r="AH41" s="1486"/>
      <c r="AI41" s="1486"/>
      <c r="AJ41" s="1486"/>
      <c r="AK41" s="1487"/>
      <c r="AL41" s="256"/>
    </row>
    <row r="42" spans="1:40" ht="19.5" customHeight="1" x14ac:dyDescent="0.15">
      <c r="A42" s="47"/>
      <c r="B42" s="1461"/>
      <c r="C42" s="1462"/>
      <c r="D42" s="1462"/>
      <c r="E42" s="478" t="s">
        <v>102</v>
      </c>
      <c r="F42" s="1462"/>
      <c r="G42" s="1462"/>
      <c r="H42" s="1463"/>
      <c r="I42" s="1451"/>
      <c r="J42" s="1452"/>
      <c r="K42" s="1452"/>
      <c r="L42" s="479" t="s">
        <v>218</v>
      </c>
      <c r="M42" s="1488"/>
      <c r="N42" s="1488"/>
      <c r="O42" s="1488"/>
      <c r="P42" s="1488"/>
      <c r="Q42" s="1488"/>
      <c r="R42" s="1488"/>
      <c r="S42" s="1488"/>
      <c r="T42" s="1488"/>
      <c r="U42" s="1488"/>
      <c r="V42" s="1488"/>
      <c r="W42" s="1488"/>
      <c r="X42" s="1488"/>
      <c r="Y42" s="1488"/>
      <c r="Z42" s="1488"/>
      <c r="AA42" s="1488"/>
      <c r="AB42" s="1488"/>
      <c r="AC42" s="1488"/>
      <c r="AD42" s="1488"/>
      <c r="AE42" s="1488"/>
      <c r="AF42" s="1488"/>
      <c r="AG42" s="1488"/>
      <c r="AH42" s="1488"/>
      <c r="AI42" s="1488"/>
      <c r="AJ42" s="1488"/>
      <c r="AK42" s="1489"/>
      <c r="AL42" s="256"/>
    </row>
    <row r="43" spans="1:40" ht="19.5" customHeight="1" x14ac:dyDescent="0.15">
      <c r="A43" s="47"/>
      <c r="B43" s="1467"/>
      <c r="C43" s="1468"/>
      <c r="D43" s="1468"/>
      <c r="E43" s="1468"/>
      <c r="F43" s="1468"/>
      <c r="G43" s="1468"/>
      <c r="H43" s="1469"/>
      <c r="I43" s="1453"/>
      <c r="J43" s="1454"/>
      <c r="K43" s="1454"/>
      <c r="L43" s="480" t="s">
        <v>237</v>
      </c>
      <c r="M43" s="1490"/>
      <c r="N43" s="1490"/>
      <c r="O43" s="1490"/>
      <c r="P43" s="1490"/>
      <c r="Q43" s="1490"/>
      <c r="R43" s="1490"/>
      <c r="S43" s="1490"/>
      <c r="T43" s="1490"/>
      <c r="U43" s="1490"/>
      <c r="V43" s="1490"/>
      <c r="W43" s="1490"/>
      <c r="X43" s="1490"/>
      <c r="Y43" s="1490"/>
      <c r="Z43" s="1490"/>
      <c r="AA43" s="1490"/>
      <c r="AB43" s="1490"/>
      <c r="AC43" s="1490"/>
      <c r="AD43" s="1490"/>
      <c r="AE43" s="1490"/>
      <c r="AF43" s="1490"/>
      <c r="AG43" s="1490"/>
      <c r="AH43" s="1490"/>
      <c r="AI43" s="1490"/>
      <c r="AJ43" s="1490"/>
      <c r="AK43" s="1491"/>
      <c r="AL43" s="256"/>
    </row>
    <row r="44" spans="1:40" ht="19.5" customHeight="1" x14ac:dyDescent="0.15">
      <c r="A44" s="47"/>
      <c r="B44" s="1446"/>
      <c r="C44" s="1447"/>
      <c r="D44" s="1447"/>
      <c r="E44" s="1447"/>
      <c r="F44" s="1447"/>
      <c r="G44" s="1447"/>
      <c r="H44" s="1448"/>
      <c r="I44" s="1449"/>
      <c r="J44" s="1450"/>
      <c r="K44" s="1450"/>
      <c r="L44" s="360" t="s">
        <v>212</v>
      </c>
      <c r="M44" s="1486"/>
      <c r="N44" s="1486"/>
      <c r="O44" s="1486"/>
      <c r="P44" s="1486"/>
      <c r="Q44" s="1486"/>
      <c r="R44" s="1486"/>
      <c r="S44" s="1486"/>
      <c r="T44" s="1486"/>
      <c r="U44" s="1486"/>
      <c r="V44" s="1486"/>
      <c r="W44" s="1486"/>
      <c r="X44" s="1486"/>
      <c r="Y44" s="1486"/>
      <c r="Z44" s="1486"/>
      <c r="AA44" s="1486"/>
      <c r="AB44" s="1486"/>
      <c r="AC44" s="1486"/>
      <c r="AD44" s="1486"/>
      <c r="AE44" s="1486"/>
      <c r="AF44" s="1486"/>
      <c r="AG44" s="1486"/>
      <c r="AH44" s="1486"/>
      <c r="AI44" s="1486"/>
      <c r="AJ44" s="1486"/>
      <c r="AK44" s="1487"/>
      <c r="AL44" s="256"/>
    </row>
    <row r="45" spans="1:40" ht="19.5" customHeight="1" x14ac:dyDescent="0.15">
      <c r="A45" s="47"/>
      <c r="B45" s="1461"/>
      <c r="C45" s="1462"/>
      <c r="D45" s="1462"/>
      <c r="E45" s="478" t="s">
        <v>102</v>
      </c>
      <c r="F45" s="1462"/>
      <c r="G45" s="1462"/>
      <c r="H45" s="1463"/>
      <c r="I45" s="1451"/>
      <c r="J45" s="1452"/>
      <c r="K45" s="1452"/>
      <c r="L45" s="479" t="s">
        <v>218</v>
      </c>
      <c r="M45" s="1488"/>
      <c r="N45" s="1488"/>
      <c r="O45" s="1488"/>
      <c r="P45" s="1488"/>
      <c r="Q45" s="1488"/>
      <c r="R45" s="1488"/>
      <c r="S45" s="1488"/>
      <c r="T45" s="1488"/>
      <c r="U45" s="1488"/>
      <c r="V45" s="1488"/>
      <c r="W45" s="1488"/>
      <c r="X45" s="1488"/>
      <c r="Y45" s="1488"/>
      <c r="Z45" s="1488"/>
      <c r="AA45" s="1488"/>
      <c r="AB45" s="1488"/>
      <c r="AC45" s="1488"/>
      <c r="AD45" s="1488"/>
      <c r="AE45" s="1488"/>
      <c r="AF45" s="1488"/>
      <c r="AG45" s="1488"/>
      <c r="AH45" s="1488"/>
      <c r="AI45" s="1488"/>
      <c r="AJ45" s="1488"/>
      <c r="AK45" s="1489"/>
      <c r="AL45" s="256"/>
      <c r="AM45" s="84"/>
      <c r="AN45" s="84"/>
    </row>
    <row r="46" spans="1:40" ht="19.5" customHeight="1" x14ac:dyDescent="0.15">
      <c r="A46" s="47"/>
      <c r="B46" s="1467"/>
      <c r="C46" s="1468"/>
      <c r="D46" s="1468"/>
      <c r="E46" s="1468"/>
      <c r="F46" s="1468"/>
      <c r="G46" s="1468"/>
      <c r="H46" s="1469"/>
      <c r="I46" s="1453"/>
      <c r="J46" s="1454"/>
      <c r="K46" s="1454"/>
      <c r="L46" s="480" t="s">
        <v>237</v>
      </c>
      <c r="M46" s="1490"/>
      <c r="N46" s="1490"/>
      <c r="O46" s="1490"/>
      <c r="P46" s="1490"/>
      <c r="Q46" s="1490"/>
      <c r="R46" s="1490"/>
      <c r="S46" s="1490"/>
      <c r="T46" s="1490"/>
      <c r="U46" s="1490"/>
      <c r="V46" s="1490"/>
      <c r="W46" s="1490"/>
      <c r="X46" s="1490"/>
      <c r="Y46" s="1490"/>
      <c r="Z46" s="1490"/>
      <c r="AA46" s="1490"/>
      <c r="AB46" s="1490"/>
      <c r="AC46" s="1490"/>
      <c r="AD46" s="1490"/>
      <c r="AE46" s="1490"/>
      <c r="AF46" s="1490"/>
      <c r="AG46" s="1490"/>
      <c r="AH46" s="1490"/>
      <c r="AI46" s="1490"/>
      <c r="AJ46" s="1490"/>
      <c r="AK46" s="1491"/>
      <c r="AL46" s="256"/>
      <c r="AM46" s="84"/>
      <c r="AN46" s="84"/>
    </row>
    <row r="47" spans="1:40" ht="19.5" customHeight="1" x14ac:dyDescent="0.15">
      <c r="A47" s="47"/>
      <c r="B47" s="1446"/>
      <c r="C47" s="1447"/>
      <c r="D47" s="1447"/>
      <c r="E47" s="1447"/>
      <c r="F47" s="1447"/>
      <c r="G47" s="1447"/>
      <c r="H47" s="1448"/>
      <c r="I47" s="1449"/>
      <c r="J47" s="1450"/>
      <c r="K47" s="1450"/>
      <c r="L47" s="360" t="s">
        <v>212</v>
      </c>
      <c r="M47" s="1486"/>
      <c r="N47" s="1486"/>
      <c r="O47" s="1486"/>
      <c r="P47" s="1486"/>
      <c r="Q47" s="1486"/>
      <c r="R47" s="1486"/>
      <c r="S47" s="1486"/>
      <c r="T47" s="1486"/>
      <c r="U47" s="1486"/>
      <c r="V47" s="1486"/>
      <c r="W47" s="1486"/>
      <c r="X47" s="1486"/>
      <c r="Y47" s="1486"/>
      <c r="Z47" s="1486"/>
      <c r="AA47" s="1486"/>
      <c r="AB47" s="1486"/>
      <c r="AC47" s="1486"/>
      <c r="AD47" s="1486"/>
      <c r="AE47" s="1486"/>
      <c r="AF47" s="1486"/>
      <c r="AG47" s="1486"/>
      <c r="AH47" s="1486"/>
      <c r="AI47" s="1486"/>
      <c r="AJ47" s="1486"/>
      <c r="AK47" s="1487"/>
      <c r="AL47" s="323"/>
      <c r="AM47" s="84"/>
      <c r="AN47" s="84"/>
    </row>
    <row r="48" spans="1:40" ht="19.5" customHeight="1" x14ac:dyDescent="0.15">
      <c r="A48" s="47"/>
      <c r="B48" s="1461"/>
      <c r="C48" s="1462"/>
      <c r="D48" s="1462"/>
      <c r="E48" s="478" t="s">
        <v>102</v>
      </c>
      <c r="F48" s="1462"/>
      <c r="G48" s="1462"/>
      <c r="H48" s="1463"/>
      <c r="I48" s="1451"/>
      <c r="J48" s="1452"/>
      <c r="K48" s="1452"/>
      <c r="L48" s="479" t="s">
        <v>218</v>
      </c>
      <c r="M48" s="1488"/>
      <c r="N48" s="1488"/>
      <c r="O48" s="1488"/>
      <c r="P48" s="1488"/>
      <c r="Q48" s="1488"/>
      <c r="R48" s="1488"/>
      <c r="S48" s="1488"/>
      <c r="T48" s="1488"/>
      <c r="U48" s="1488"/>
      <c r="V48" s="1488"/>
      <c r="W48" s="1488"/>
      <c r="X48" s="1488"/>
      <c r="Y48" s="1488"/>
      <c r="Z48" s="1488"/>
      <c r="AA48" s="1488"/>
      <c r="AB48" s="1488"/>
      <c r="AC48" s="1488"/>
      <c r="AD48" s="1488"/>
      <c r="AE48" s="1488"/>
      <c r="AF48" s="1488"/>
      <c r="AG48" s="1488"/>
      <c r="AH48" s="1488"/>
      <c r="AI48" s="1488"/>
      <c r="AJ48" s="1488"/>
      <c r="AK48" s="1489"/>
      <c r="AL48" s="323"/>
      <c r="AM48" s="84"/>
      <c r="AN48" s="84"/>
    </row>
    <row r="49" spans="1:47" ht="19.5" customHeight="1" x14ac:dyDescent="0.15">
      <c r="A49" s="47"/>
      <c r="B49" s="1467"/>
      <c r="C49" s="1468"/>
      <c r="D49" s="1468"/>
      <c r="E49" s="1468"/>
      <c r="F49" s="1468"/>
      <c r="G49" s="1468"/>
      <c r="H49" s="1469"/>
      <c r="I49" s="1453"/>
      <c r="J49" s="1454"/>
      <c r="K49" s="1454"/>
      <c r="L49" s="480" t="s">
        <v>237</v>
      </c>
      <c r="M49" s="1490"/>
      <c r="N49" s="1490"/>
      <c r="O49" s="1490"/>
      <c r="P49" s="1490"/>
      <c r="Q49" s="1490"/>
      <c r="R49" s="1490"/>
      <c r="S49" s="1490"/>
      <c r="T49" s="1490"/>
      <c r="U49" s="1490"/>
      <c r="V49" s="1490"/>
      <c r="W49" s="1490"/>
      <c r="X49" s="1490"/>
      <c r="Y49" s="1490"/>
      <c r="Z49" s="1490"/>
      <c r="AA49" s="1490"/>
      <c r="AB49" s="1490"/>
      <c r="AC49" s="1490"/>
      <c r="AD49" s="1490"/>
      <c r="AE49" s="1490"/>
      <c r="AF49" s="1490"/>
      <c r="AG49" s="1490"/>
      <c r="AH49" s="1490"/>
      <c r="AI49" s="1490"/>
      <c r="AJ49" s="1490"/>
      <c r="AK49" s="1491"/>
      <c r="AL49" s="323"/>
      <c r="AM49" s="84"/>
      <c r="AN49" s="84"/>
    </row>
    <row r="50" spans="1:47" ht="19.5" customHeight="1" x14ac:dyDescent="0.15">
      <c r="A50" s="47"/>
      <c r="B50" s="1446"/>
      <c r="C50" s="1447"/>
      <c r="D50" s="1447"/>
      <c r="E50" s="1447"/>
      <c r="F50" s="1447"/>
      <c r="G50" s="1447"/>
      <c r="H50" s="1448"/>
      <c r="I50" s="1449"/>
      <c r="J50" s="1450"/>
      <c r="K50" s="1450"/>
      <c r="L50" s="360" t="s">
        <v>212</v>
      </c>
      <c r="M50" s="1486"/>
      <c r="N50" s="1486"/>
      <c r="O50" s="1486"/>
      <c r="P50" s="1486"/>
      <c r="Q50" s="1486"/>
      <c r="R50" s="1486"/>
      <c r="S50" s="1486"/>
      <c r="T50" s="1486"/>
      <c r="U50" s="1486"/>
      <c r="V50" s="1486"/>
      <c r="W50" s="1486"/>
      <c r="X50" s="1486"/>
      <c r="Y50" s="1486"/>
      <c r="Z50" s="1486"/>
      <c r="AA50" s="1486"/>
      <c r="AB50" s="1486"/>
      <c r="AC50" s="1486"/>
      <c r="AD50" s="1486"/>
      <c r="AE50" s="1486"/>
      <c r="AF50" s="1486"/>
      <c r="AG50" s="1486"/>
      <c r="AH50" s="1486"/>
      <c r="AI50" s="1486"/>
      <c r="AJ50" s="1486"/>
      <c r="AK50" s="1487"/>
      <c r="AL50" s="323"/>
      <c r="AM50" s="84"/>
      <c r="AN50" s="84"/>
    </row>
    <row r="51" spans="1:47" ht="19.5" customHeight="1" x14ac:dyDescent="0.15">
      <c r="A51" s="47"/>
      <c r="B51" s="1461"/>
      <c r="C51" s="1462"/>
      <c r="D51" s="1462"/>
      <c r="E51" s="478" t="s">
        <v>102</v>
      </c>
      <c r="F51" s="1462"/>
      <c r="G51" s="1462"/>
      <c r="H51" s="1463"/>
      <c r="I51" s="1451"/>
      <c r="J51" s="1452"/>
      <c r="K51" s="1452"/>
      <c r="L51" s="479" t="s">
        <v>218</v>
      </c>
      <c r="M51" s="1488"/>
      <c r="N51" s="1488"/>
      <c r="O51" s="1488"/>
      <c r="P51" s="1488"/>
      <c r="Q51" s="1488"/>
      <c r="R51" s="1488"/>
      <c r="S51" s="1488"/>
      <c r="T51" s="1488"/>
      <c r="U51" s="1488"/>
      <c r="V51" s="1488"/>
      <c r="W51" s="1488"/>
      <c r="X51" s="1488"/>
      <c r="Y51" s="1488"/>
      <c r="Z51" s="1488"/>
      <c r="AA51" s="1488"/>
      <c r="AB51" s="1488"/>
      <c r="AC51" s="1488"/>
      <c r="AD51" s="1488"/>
      <c r="AE51" s="1488"/>
      <c r="AF51" s="1488"/>
      <c r="AG51" s="1488"/>
      <c r="AH51" s="1488"/>
      <c r="AI51" s="1488"/>
      <c r="AJ51" s="1488"/>
      <c r="AK51" s="1489"/>
      <c r="AL51" s="323"/>
      <c r="AM51" s="84"/>
      <c r="AN51" s="84"/>
    </row>
    <row r="52" spans="1:47" ht="19.5" customHeight="1" x14ac:dyDescent="0.15">
      <c r="A52" s="47"/>
      <c r="B52" s="1467"/>
      <c r="C52" s="1468"/>
      <c r="D52" s="1468"/>
      <c r="E52" s="1468"/>
      <c r="F52" s="1468"/>
      <c r="G52" s="1468"/>
      <c r="H52" s="1469"/>
      <c r="I52" s="1453"/>
      <c r="J52" s="1454"/>
      <c r="K52" s="1454"/>
      <c r="L52" s="480" t="s">
        <v>237</v>
      </c>
      <c r="M52" s="1490"/>
      <c r="N52" s="1490"/>
      <c r="O52" s="1490"/>
      <c r="P52" s="1490"/>
      <c r="Q52" s="1490"/>
      <c r="R52" s="1490"/>
      <c r="S52" s="1490"/>
      <c r="T52" s="1490"/>
      <c r="U52" s="1490"/>
      <c r="V52" s="1490"/>
      <c r="W52" s="1490"/>
      <c r="X52" s="1490"/>
      <c r="Y52" s="1490"/>
      <c r="Z52" s="1490"/>
      <c r="AA52" s="1490"/>
      <c r="AB52" s="1490"/>
      <c r="AC52" s="1490"/>
      <c r="AD52" s="1490"/>
      <c r="AE52" s="1490"/>
      <c r="AF52" s="1490"/>
      <c r="AG52" s="1490"/>
      <c r="AH52" s="1490"/>
      <c r="AI52" s="1490"/>
      <c r="AJ52" s="1490"/>
      <c r="AK52" s="1491"/>
      <c r="AL52" s="323"/>
      <c r="AM52" s="84"/>
      <c r="AN52" s="84"/>
    </row>
    <row r="53" spans="1:47" ht="12" customHeight="1" x14ac:dyDescent="0.15">
      <c r="A53" s="47"/>
      <c r="B53" s="1495" t="s">
        <v>103</v>
      </c>
      <c r="C53" s="1495"/>
      <c r="D53" s="1495"/>
      <c r="E53" s="1495"/>
      <c r="F53" s="1495"/>
      <c r="G53" s="1495"/>
      <c r="H53" s="1495"/>
      <c r="I53" s="1495"/>
      <c r="J53" s="1495"/>
      <c r="K53" s="1495"/>
      <c r="L53" s="1495"/>
      <c r="M53" s="1495"/>
      <c r="N53" s="1495"/>
      <c r="O53" s="1495"/>
      <c r="P53" s="1495"/>
      <c r="Q53" s="1495"/>
      <c r="R53" s="1495"/>
      <c r="S53" s="1495"/>
      <c r="T53" s="1495"/>
      <c r="U53" s="1495"/>
      <c r="V53" s="1495"/>
      <c r="W53" s="1495"/>
      <c r="X53" s="1495"/>
      <c r="Y53" s="1495"/>
      <c r="Z53" s="1495"/>
      <c r="AA53" s="198"/>
      <c r="AB53" s="202"/>
      <c r="AC53" s="198"/>
      <c r="AD53" s="198"/>
      <c r="AE53" s="198"/>
      <c r="AF53" s="198"/>
      <c r="AG53" s="198"/>
      <c r="AH53" s="198"/>
      <c r="AI53" s="198"/>
      <c r="AJ53" s="198"/>
      <c r="AK53" s="198"/>
      <c r="AL53" s="297"/>
      <c r="AM53" s="84"/>
      <c r="AN53" s="84"/>
    </row>
    <row r="54" spans="1:47" ht="3.95" customHeight="1" thickBot="1" x14ac:dyDescent="0.2">
      <c r="A54" s="54"/>
      <c r="B54" s="212"/>
      <c r="C54" s="212"/>
      <c r="D54" s="212"/>
      <c r="E54" s="213"/>
      <c r="F54" s="212"/>
      <c r="G54" s="212"/>
      <c r="H54" s="212"/>
      <c r="I54" s="214"/>
      <c r="J54" s="214"/>
      <c r="K54" s="214"/>
      <c r="L54" s="215"/>
      <c r="M54" s="215"/>
      <c r="N54" s="215"/>
      <c r="O54" s="215"/>
      <c r="P54" s="215"/>
      <c r="Q54" s="215"/>
      <c r="R54" s="216"/>
      <c r="S54" s="216"/>
      <c r="T54" s="216"/>
      <c r="U54" s="216"/>
      <c r="V54" s="216"/>
      <c r="W54" s="216"/>
      <c r="X54" s="216"/>
      <c r="Y54" s="216"/>
      <c r="Z54" s="216"/>
      <c r="AA54" s="216"/>
      <c r="AB54" s="324"/>
      <c r="AC54" s="216"/>
      <c r="AD54" s="216"/>
      <c r="AE54" s="216"/>
      <c r="AF54" s="216"/>
      <c r="AG54" s="216"/>
      <c r="AH54" s="216"/>
      <c r="AI54" s="216"/>
      <c r="AJ54" s="216"/>
      <c r="AK54" s="216"/>
      <c r="AL54" s="325"/>
      <c r="AM54" s="84"/>
      <c r="AN54" s="84"/>
    </row>
    <row r="55" spans="1:47" ht="19.5" customHeight="1" x14ac:dyDescent="0.15">
      <c r="A55" s="326"/>
      <c r="B55" s="208"/>
      <c r="C55" s="208"/>
      <c r="D55" s="208"/>
      <c r="E55" s="208"/>
      <c r="F55" s="208"/>
      <c r="G55" s="208"/>
      <c r="H55" s="208"/>
      <c r="I55" s="209"/>
      <c r="J55" s="209"/>
      <c r="K55" s="209"/>
      <c r="L55" s="210"/>
      <c r="M55" s="210"/>
      <c r="N55" s="210"/>
      <c r="O55" s="210"/>
      <c r="P55" s="210"/>
      <c r="Q55" s="210"/>
      <c r="R55" s="211"/>
      <c r="S55" s="211"/>
      <c r="T55" s="211"/>
      <c r="U55" s="211"/>
      <c r="V55" s="211"/>
      <c r="W55" s="211"/>
      <c r="X55" s="211"/>
      <c r="Y55" s="211"/>
      <c r="Z55" s="211"/>
      <c r="AA55" s="211"/>
      <c r="AB55" s="211"/>
      <c r="AC55" s="211"/>
      <c r="AD55" s="211"/>
      <c r="AE55" s="211"/>
      <c r="AF55" s="211"/>
      <c r="AG55" s="211"/>
      <c r="AH55" s="211"/>
      <c r="AI55" s="211"/>
      <c r="AJ55" s="211"/>
      <c r="AK55" s="211"/>
      <c r="AL55" s="326"/>
      <c r="AM55" s="84"/>
      <c r="AN55" s="84"/>
    </row>
    <row r="56" spans="1:47" ht="19.5" customHeight="1" x14ac:dyDescent="0.15">
      <c r="A56" s="84"/>
      <c r="B56" s="203"/>
      <c r="C56" s="203"/>
      <c r="D56" s="203"/>
      <c r="E56" s="204"/>
      <c r="F56" s="203"/>
      <c r="G56" s="203"/>
      <c r="H56" s="203"/>
      <c r="I56" s="205"/>
      <c r="J56" s="205"/>
      <c r="K56" s="205"/>
      <c r="L56" s="206"/>
      <c r="M56" s="206"/>
      <c r="N56" s="206"/>
      <c r="O56" s="206"/>
      <c r="P56" s="206"/>
      <c r="Q56" s="206"/>
      <c r="R56" s="145"/>
      <c r="S56" s="145"/>
      <c r="T56" s="145"/>
      <c r="U56" s="145"/>
      <c r="V56" s="145"/>
      <c r="W56" s="145"/>
      <c r="X56" s="145"/>
      <c r="Y56" s="145"/>
      <c r="Z56" s="145"/>
      <c r="AA56" s="145"/>
      <c r="AB56" s="145"/>
      <c r="AC56" s="145"/>
      <c r="AD56" s="145"/>
      <c r="AE56" s="145"/>
      <c r="AF56" s="145"/>
      <c r="AG56" s="145"/>
      <c r="AH56" s="145"/>
      <c r="AI56" s="145"/>
      <c r="AJ56" s="145"/>
      <c r="AK56" s="145"/>
      <c r="AL56" s="84"/>
      <c r="AM56" s="84"/>
      <c r="AN56" s="84"/>
    </row>
    <row r="57" spans="1:47" ht="19.5" customHeight="1" x14ac:dyDescent="0.15">
      <c r="A57" s="84"/>
      <c r="B57" s="207"/>
      <c r="C57" s="207"/>
      <c r="D57" s="207"/>
      <c r="E57" s="207"/>
      <c r="F57" s="207"/>
      <c r="G57" s="207"/>
      <c r="H57" s="207"/>
      <c r="I57" s="205"/>
      <c r="J57" s="205"/>
      <c r="K57" s="205"/>
      <c r="L57" s="206"/>
      <c r="M57" s="206"/>
      <c r="N57" s="206"/>
      <c r="O57" s="206"/>
      <c r="P57" s="206"/>
      <c r="Q57" s="206"/>
      <c r="R57" s="145"/>
      <c r="S57" s="145"/>
      <c r="T57" s="145"/>
      <c r="U57" s="145"/>
      <c r="V57" s="145"/>
      <c r="W57" s="145"/>
      <c r="X57" s="145"/>
      <c r="Y57" s="145"/>
      <c r="Z57" s="145"/>
      <c r="AA57" s="145"/>
      <c r="AB57" s="145"/>
      <c r="AC57" s="145"/>
      <c r="AD57" s="145"/>
      <c r="AE57" s="145"/>
      <c r="AF57" s="145"/>
      <c r="AG57" s="145"/>
      <c r="AH57" s="145"/>
      <c r="AI57" s="145"/>
      <c r="AJ57" s="145"/>
      <c r="AK57" s="145"/>
      <c r="AL57" s="167"/>
    </row>
    <row r="58" spans="1:47" ht="19.5" customHeight="1" x14ac:dyDescent="0.15">
      <c r="A58" s="84"/>
      <c r="B58" s="203"/>
      <c r="C58" s="203"/>
      <c r="D58" s="203"/>
      <c r="E58" s="204"/>
      <c r="F58" s="203"/>
      <c r="G58" s="203"/>
      <c r="H58" s="203"/>
      <c r="I58" s="205"/>
      <c r="J58" s="205"/>
      <c r="K58" s="205"/>
      <c r="L58" s="206"/>
      <c r="M58" s="206"/>
      <c r="N58" s="206"/>
      <c r="O58" s="206"/>
      <c r="P58" s="206"/>
      <c r="Q58" s="206"/>
      <c r="R58" s="145"/>
      <c r="S58" s="145"/>
      <c r="T58" s="145"/>
      <c r="U58" s="145"/>
      <c r="V58" s="145"/>
      <c r="W58" s="145"/>
      <c r="X58" s="145"/>
      <c r="Y58" s="145"/>
      <c r="Z58" s="145"/>
      <c r="AA58" s="145"/>
      <c r="AB58" s="145"/>
      <c r="AC58" s="145"/>
      <c r="AD58" s="145"/>
      <c r="AE58" s="145"/>
      <c r="AF58" s="145"/>
      <c r="AG58" s="145"/>
      <c r="AH58" s="145"/>
      <c r="AI58" s="145"/>
      <c r="AJ58" s="145"/>
      <c r="AK58" s="145"/>
      <c r="AL58" s="167"/>
    </row>
    <row r="59" spans="1:47" ht="19.5" customHeight="1" x14ac:dyDescent="0.15">
      <c r="A59" s="84"/>
      <c r="B59" s="207"/>
      <c r="C59" s="207"/>
      <c r="D59" s="207"/>
      <c r="E59" s="207"/>
      <c r="F59" s="207"/>
      <c r="G59" s="207"/>
      <c r="H59" s="207"/>
      <c r="I59" s="205"/>
      <c r="J59" s="205"/>
      <c r="K59" s="205"/>
      <c r="L59" s="206"/>
      <c r="M59" s="206"/>
      <c r="N59" s="206"/>
      <c r="O59" s="206"/>
      <c r="P59" s="206"/>
      <c r="Q59" s="206"/>
      <c r="R59" s="145"/>
      <c r="S59" s="145"/>
      <c r="T59" s="145"/>
      <c r="U59" s="145"/>
      <c r="V59" s="145"/>
      <c r="W59" s="145"/>
      <c r="X59" s="145"/>
      <c r="Y59" s="145"/>
      <c r="Z59" s="145"/>
      <c r="AA59" s="145"/>
      <c r="AB59" s="145"/>
      <c r="AC59" s="145"/>
      <c r="AD59" s="145"/>
      <c r="AE59" s="145"/>
      <c r="AF59" s="145"/>
      <c r="AG59" s="145"/>
      <c r="AH59" s="145"/>
      <c r="AI59" s="145"/>
      <c r="AJ59" s="145"/>
      <c r="AK59" s="145"/>
      <c r="AL59" s="167"/>
    </row>
    <row r="60" spans="1:47" ht="19.5" customHeight="1" x14ac:dyDescent="0.15">
      <c r="A60" s="84"/>
      <c r="B60" s="203"/>
      <c r="C60" s="203"/>
      <c r="D60" s="203"/>
      <c r="E60" s="204"/>
      <c r="F60" s="203"/>
      <c r="G60" s="203"/>
      <c r="H60" s="203"/>
      <c r="I60" s="205"/>
      <c r="J60" s="205"/>
      <c r="K60" s="205"/>
      <c r="L60" s="206"/>
      <c r="M60" s="206"/>
      <c r="N60" s="206"/>
      <c r="O60" s="206"/>
      <c r="P60" s="206"/>
      <c r="Q60" s="206"/>
      <c r="R60" s="145"/>
      <c r="S60" s="145"/>
      <c r="T60" s="145"/>
      <c r="U60" s="145"/>
      <c r="V60" s="145"/>
      <c r="W60" s="145"/>
      <c r="X60" s="145"/>
      <c r="Y60" s="145"/>
      <c r="Z60" s="145"/>
      <c r="AA60" s="145"/>
      <c r="AB60" s="145"/>
      <c r="AC60" s="145"/>
      <c r="AD60" s="145"/>
      <c r="AE60" s="145"/>
      <c r="AF60" s="145"/>
      <c r="AG60" s="145"/>
      <c r="AH60" s="145"/>
      <c r="AI60" s="145"/>
      <c r="AJ60" s="145"/>
      <c r="AK60" s="145"/>
      <c r="AL60" s="167"/>
    </row>
    <row r="61" spans="1:47" ht="19.5" customHeight="1" x14ac:dyDescent="0.15">
      <c r="A61" s="84"/>
      <c r="B61" s="207"/>
      <c r="C61" s="207"/>
      <c r="D61" s="207"/>
      <c r="E61" s="207"/>
      <c r="F61" s="207"/>
      <c r="G61" s="207"/>
      <c r="H61" s="207"/>
      <c r="I61" s="205"/>
      <c r="J61" s="205"/>
      <c r="K61" s="205"/>
      <c r="L61" s="206"/>
      <c r="M61" s="206"/>
      <c r="N61" s="206"/>
      <c r="O61" s="206"/>
      <c r="P61" s="206"/>
      <c r="Q61" s="206"/>
      <c r="R61" s="145"/>
      <c r="S61" s="145"/>
      <c r="T61" s="145"/>
      <c r="U61" s="145"/>
      <c r="V61" s="145"/>
      <c r="W61" s="145"/>
      <c r="X61" s="145"/>
      <c r="Y61" s="145"/>
      <c r="Z61" s="145"/>
      <c r="AA61" s="145"/>
      <c r="AB61" s="145"/>
      <c r="AC61" s="145"/>
      <c r="AD61" s="145"/>
      <c r="AE61" s="145"/>
      <c r="AF61" s="145"/>
      <c r="AG61" s="145"/>
      <c r="AH61" s="145"/>
      <c r="AI61" s="145"/>
      <c r="AJ61" s="145"/>
      <c r="AK61" s="145"/>
      <c r="AL61" s="167"/>
    </row>
    <row r="62" spans="1:47" ht="19.5" customHeight="1" x14ac:dyDescent="0.15">
      <c r="A62" s="84"/>
      <c r="B62" s="203"/>
      <c r="C62" s="203"/>
      <c r="D62" s="203"/>
      <c r="E62" s="204"/>
      <c r="F62" s="203"/>
      <c r="G62" s="203"/>
      <c r="H62" s="203"/>
      <c r="I62" s="205"/>
      <c r="J62" s="205"/>
      <c r="K62" s="205"/>
      <c r="L62" s="206"/>
      <c r="M62" s="206"/>
      <c r="N62" s="206"/>
      <c r="O62" s="206"/>
      <c r="P62" s="206"/>
      <c r="Q62" s="206"/>
      <c r="R62" s="145"/>
      <c r="S62" s="145"/>
      <c r="T62" s="145"/>
      <c r="U62" s="145"/>
      <c r="V62" s="145"/>
      <c r="W62" s="145"/>
      <c r="X62" s="145"/>
      <c r="Y62" s="145"/>
      <c r="Z62" s="145"/>
      <c r="AA62" s="145"/>
      <c r="AB62" s="145"/>
      <c r="AC62" s="145"/>
      <c r="AD62" s="145"/>
      <c r="AE62" s="145"/>
      <c r="AF62" s="145"/>
      <c r="AG62" s="145"/>
      <c r="AH62" s="145"/>
      <c r="AI62" s="145"/>
      <c r="AJ62" s="145"/>
      <c r="AK62" s="145"/>
      <c r="AL62" s="167"/>
    </row>
    <row r="63" spans="1:47" ht="14.1" customHeight="1" x14ac:dyDescent="0.15">
      <c r="A63" s="84"/>
      <c r="AA63" s="117"/>
      <c r="AB63" s="117"/>
      <c r="AC63" s="117"/>
      <c r="AD63" s="117"/>
      <c r="AE63" s="117"/>
      <c r="AF63" s="117"/>
      <c r="AG63" s="117"/>
      <c r="AH63" s="117"/>
      <c r="AI63" s="117"/>
      <c r="AJ63" s="117"/>
      <c r="AK63" s="117"/>
      <c r="AL63" s="167"/>
    </row>
    <row r="64" spans="1:47" ht="14.25" x14ac:dyDescent="0.15">
      <c r="A64" s="84"/>
      <c r="B64" s="175"/>
      <c r="C64" s="84"/>
      <c r="D64" s="84"/>
      <c r="E64" s="84"/>
      <c r="F64" s="84"/>
      <c r="G64" s="84"/>
      <c r="H64" s="84"/>
      <c r="I64" s="84"/>
      <c r="J64" s="84"/>
      <c r="K64" s="84"/>
      <c r="L64" s="84"/>
      <c r="M64" s="84"/>
      <c r="N64" s="84"/>
      <c r="O64" s="84"/>
      <c r="P64" s="84"/>
      <c r="Q64" s="84"/>
      <c r="R64" s="84"/>
      <c r="S64" s="84"/>
      <c r="T64" s="84"/>
      <c r="U64" s="84"/>
      <c r="V64" s="84"/>
      <c r="W64" s="84"/>
      <c r="X64" s="84"/>
      <c r="Y64" s="84"/>
      <c r="Z64" s="84"/>
      <c r="AA64" s="84"/>
      <c r="AB64" s="84"/>
      <c r="AC64" s="84"/>
      <c r="AD64" s="84"/>
      <c r="AE64" s="84"/>
      <c r="AF64" s="84"/>
      <c r="AG64" s="84"/>
      <c r="AH64" s="84"/>
      <c r="AI64" s="84"/>
      <c r="AJ64" s="84"/>
      <c r="AK64" s="84"/>
      <c r="AL64" s="84"/>
      <c r="AM64" s="84"/>
      <c r="AN64" s="84"/>
      <c r="AO64" s="84"/>
      <c r="AP64" s="84"/>
      <c r="AQ64" s="84"/>
      <c r="AR64" s="84"/>
      <c r="AS64" s="84"/>
      <c r="AT64" s="84"/>
      <c r="AU64" s="71"/>
    </row>
    <row r="66" s="15" customFormat="1" ht="14.1" customHeight="1" x14ac:dyDescent="0.15"/>
    <row r="67" s="15" customFormat="1" ht="14.1" customHeight="1" x14ac:dyDescent="0.15"/>
    <row r="68" s="15" customFormat="1" ht="14.1" customHeight="1" x14ac:dyDescent="0.15"/>
    <row r="69" s="15" customFormat="1" ht="14.1" customHeight="1" x14ac:dyDescent="0.15"/>
    <row r="70" s="15" customFormat="1" ht="14.1" customHeight="1" x14ac:dyDescent="0.15"/>
    <row r="71" s="15" customFormat="1" ht="14.1" customHeight="1" x14ac:dyDescent="0.15"/>
    <row r="72" s="15" customFormat="1" ht="14.1" customHeight="1" x14ac:dyDescent="0.15"/>
    <row r="73" s="15" customFormat="1" ht="14.1" customHeight="1" x14ac:dyDescent="0.15"/>
  </sheetData>
  <mergeCells count="100">
    <mergeCell ref="B50:H50"/>
    <mergeCell ref="I50:K52"/>
    <mergeCell ref="M50:AK50"/>
    <mergeCell ref="B51:D51"/>
    <mergeCell ref="F51:H51"/>
    <mergeCell ref="M51:AK51"/>
    <mergeCell ref="B52:H52"/>
    <mergeCell ref="M52:AK52"/>
    <mergeCell ref="E25:Z25"/>
    <mergeCell ref="I38:K40"/>
    <mergeCell ref="B41:H41"/>
    <mergeCell ref="I41:K43"/>
    <mergeCell ref="B42:D42"/>
    <mergeCell ref="F42:H42"/>
    <mergeCell ref="B43:H43"/>
    <mergeCell ref="M38:AK38"/>
    <mergeCell ref="M39:AK39"/>
    <mergeCell ref="M40:AK40"/>
    <mergeCell ref="M41:AK41"/>
    <mergeCell ref="M42:AK42"/>
    <mergeCell ref="M43:AK43"/>
    <mergeCell ref="I32:K34"/>
    <mergeCell ref="B35:H35"/>
    <mergeCell ref="I35:K37"/>
    <mergeCell ref="B36:D36"/>
    <mergeCell ref="F36:H36"/>
    <mergeCell ref="B37:H37"/>
    <mergeCell ref="M32:AK32"/>
    <mergeCell ref="M33:AK33"/>
    <mergeCell ref="M34:AK34"/>
    <mergeCell ref="M35:AK35"/>
    <mergeCell ref="M36:AK36"/>
    <mergeCell ref="M37:AK37"/>
    <mergeCell ref="AC16:AL17"/>
    <mergeCell ref="AC14:AK15"/>
    <mergeCell ref="B53:Z53"/>
    <mergeCell ref="D13:Z13"/>
    <mergeCell ref="B13:C13"/>
    <mergeCell ref="D15:Z15"/>
    <mergeCell ref="B15:C15"/>
    <mergeCell ref="D18:Z18"/>
    <mergeCell ref="B18:C18"/>
    <mergeCell ref="B20:C20"/>
    <mergeCell ref="B28:H28"/>
    <mergeCell ref="C25:D25"/>
    <mergeCell ref="B44:H44"/>
    <mergeCell ref="B46:H46"/>
    <mergeCell ref="B39:D39"/>
    <mergeCell ref="L26:AK28"/>
    <mergeCell ref="A1:AL1"/>
    <mergeCell ref="A3:AA3"/>
    <mergeCell ref="AB3:AL3"/>
    <mergeCell ref="C5:Z5"/>
    <mergeCell ref="A5:B5"/>
    <mergeCell ref="AC5:AK6"/>
    <mergeCell ref="B7:Z7"/>
    <mergeCell ref="D8:Z8"/>
    <mergeCell ref="B8:C8"/>
    <mergeCell ref="D9:Z9"/>
    <mergeCell ref="D10:AJ11"/>
    <mergeCell ref="B29:H29"/>
    <mergeCell ref="AC18:AK18"/>
    <mergeCell ref="AC20:AK20"/>
    <mergeCell ref="AC21:AK24"/>
    <mergeCell ref="B32:H32"/>
    <mergeCell ref="D24:Z24"/>
    <mergeCell ref="B24:C24"/>
    <mergeCell ref="AC19:AK19"/>
    <mergeCell ref="M29:AK29"/>
    <mergeCell ref="M30:AK30"/>
    <mergeCell ref="I29:K31"/>
    <mergeCell ref="B30:D30"/>
    <mergeCell ref="F30:H30"/>
    <mergeCell ref="B31:H31"/>
    <mergeCell ref="B26:H26"/>
    <mergeCell ref="B27:H27"/>
    <mergeCell ref="D20:Z21"/>
    <mergeCell ref="F39:H39"/>
    <mergeCell ref="AC8:AK8"/>
    <mergeCell ref="B45:D45"/>
    <mergeCell ref="F45:H45"/>
    <mergeCell ref="F33:H33"/>
    <mergeCell ref="B34:H34"/>
    <mergeCell ref="B38:H38"/>
    <mergeCell ref="B40:H40"/>
    <mergeCell ref="B33:D33"/>
    <mergeCell ref="M31:AK31"/>
    <mergeCell ref="I44:K46"/>
    <mergeCell ref="M44:AK44"/>
    <mergeCell ref="M45:AK45"/>
    <mergeCell ref="M46:AK46"/>
    <mergeCell ref="I26:K28"/>
    <mergeCell ref="B47:H47"/>
    <mergeCell ref="I47:K49"/>
    <mergeCell ref="M47:AK47"/>
    <mergeCell ref="B48:D48"/>
    <mergeCell ref="F48:H48"/>
    <mergeCell ref="M48:AK48"/>
    <mergeCell ref="B49:H49"/>
    <mergeCell ref="M49:AK49"/>
  </mergeCells>
  <phoneticPr fontId="3"/>
  <conditionalFormatting sqref="B26:H52">
    <cfRule type="containsBlanks" dxfId="56" priority="5">
      <formula>LEN(TRIM(B26))=0</formula>
    </cfRule>
  </conditionalFormatting>
  <conditionalFormatting sqref="D10">
    <cfRule type="containsBlanks" dxfId="55" priority="1">
      <formula>LEN(TRIM(D10))=0</formula>
    </cfRule>
  </conditionalFormatting>
  <conditionalFormatting sqref="I26:K52">
    <cfRule type="containsBlanks" dxfId="54" priority="2">
      <formula>LEN(TRIM(I26))=0</formula>
    </cfRule>
  </conditionalFormatting>
  <conditionalFormatting sqref="L26">
    <cfRule type="containsBlanks" dxfId="53" priority="8">
      <formula>LEN(TRIM(L26))=0</formula>
    </cfRule>
  </conditionalFormatting>
  <conditionalFormatting sqref="L29:M52">
    <cfRule type="containsBlanks" dxfId="52" priority="3">
      <formula>LEN(TRIM(L29))=0</formula>
    </cfRule>
  </conditionalFormatting>
  <dataValidations count="1">
    <dataValidation type="list" allowBlank="1" showInputMessage="1" promptTitle="受講者について" prompt="複数人で受講した場合は、直接ご入力ください。" sqref="I29:K52" xr:uid="{45557496-4662-4CBB-ABA2-C60FF282E9AA}">
      <formula1>"　,園長,副園長,教頭"</formula1>
    </dataValidation>
  </dataValidations>
  <printOptions horizontalCentered="1"/>
  <pageMargins left="0.70866141732283472" right="0.31496062992125984" top="0.39370078740157483" bottom="0.39370078740157483" header="0" footer="0"/>
  <pageSetup paperSize="9" orientation="portrait" cellComments="asDisplayed"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39633" r:id="rId4" name="Check Box 7">
              <controlPr defaultSize="0" autoFill="0" autoLine="0" autoPict="0">
                <anchor moveWithCells="1">
                  <from>
                    <xdr:col>17</xdr:col>
                    <xdr:colOff>171450</xdr:colOff>
                    <xdr:row>11</xdr:row>
                    <xdr:rowOff>161925</xdr:rowOff>
                  </from>
                  <to>
                    <xdr:col>21</xdr:col>
                    <xdr:colOff>104775</xdr:colOff>
                    <xdr:row>13</xdr:row>
                    <xdr:rowOff>19050</xdr:rowOff>
                  </to>
                </anchor>
              </controlPr>
            </control>
          </mc:Choice>
        </mc:AlternateContent>
        <mc:AlternateContent xmlns:mc="http://schemas.openxmlformats.org/markup-compatibility/2006">
          <mc:Choice Requires="x14">
            <control shapeId="239634" r:id="rId5" name="Check Box 8">
              <controlPr defaultSize="0" autoFill="0" autoLine="0" autoPict="0">
                <anchor moveWithCells="1">
                  <from>
                    <xdr:col>21</xdr:col>
                    <xdr:colOff>114300</xdr:colOff>
                    <xdr:row>11</xdr:row>
                    <xdr:rowOff>161925</xdr:rowOff>
                  </from>
                  <to>
                    <xdr:col>24</xdr:col>
                    <xdr:colOff>180975</xdr:colOff>
                    <xdr:row>13</xdr:row>
                    <xdr:rowOff>19050</xdr:rowOff>
                  </to>
                </anchor>
              </controlPr>
            </control>
          </mc:Choice>
        </mc:AlternateContent>
        <mc:AlternateContent xmlns:mc="http://schemas.openxmlformats.org/markup-compatibility/2006">
          <mc:Choice Requires="x14">
            <control shapeId="239635" r:id="rId6" name="Check Box 19">
              <controlPr defaultSize="0" autoFill="0" autoLine="0" autoPict="0">
                <anchor moveWithCells="1">
                  <from>
                    <xdr:col>17</xdr:col>
                    <xdr:colOff>171450</xdr:colOff>
                    <xdr:row>14</xdr:row>
                    <xdr:rowOff>152400</xdr:rowOff>
                  </from>
                  <to>
                    <xdr:col>21</xdr:col>
                    <xdr:colOff>104775</xdr:colOff>
                    <xdr:row>16</xdr:row>
                    <xdr:rowOff>9525</xdr:rowOff>
                  </to>
                </anchor>
              </controlPr>
            </control>
          </mc:Choice>
        </mc:AlternateContent>
        <mc:AlternateContent xmlns:mc="http://schemas.openxmlformats.org/markup-compatibility/2006">
          <mc:Choice Requires="x14">
            <control shapeId="239636" r:id="rId7" name="Check Box 20">
              <controlPr defaultSize="0" autoFill="0" autoLine="0" autoPict="0">
                <anchor moveWithCells="1">
                  <from>
                    <xdr:col>21</xdr:col>
                    <xdr:colOff>114300</xdr:colOff>
                    <xdr:row>14</xdr:row>
                    <xdr:rowOff>152400</xdr:rowOff>
                  </from>
                  <to>
                    <xdr:col>24</xdr:col>
                    <xdr:colOff>180975</xdr:colOff>
                    <xdr:row>16</xdr:row>
                    <xdr:rowOff>9525</xdr:rowOff>
                  </to>
                </anchor>
              </controlPr>
            </control>
          </mc:Choice>
        </mc:AlternateContent>
        <mc:AlternateContent xmlns:mc="http://schemas.openxmlformats.org/markup-compatibility/2006">
          <mc:Choice Requires="x14">
            <control shapeId="239637" r:id="rId8" name="Check Box 21">
              <controlPr defaultSize="0" autoFill="0" autoLine="0" autoPict="0">
                <anchor moveWithCells="1">
                  <from>
                    <xdr:col>18</xdr:col>
                    <xdr:colOff>0</xdr:colOff>
                    <xdr:row>20</xdr:row>
                    <xdr:rowOff>161925</xdr:rowOff>
                  </from>
                  <to>
                    <xdr:col>21</xdr:col>
                    <xdr:colOff>114300</xdr:colOff>
                    <xdr:row>22</xdr:row>
                    <xdr:rowOff>19050</xdr:rowOff>
                  </to>
                </anchor>
              </controlPr>
            </control>
          </mc:Choice>
        </mc:AlternateContent>
        <mc:AlternateContent xmlns:mc="http://schemas.openxmlformats.org/markup-compatibility/2006">
          <mc:Choice Requires="x14">
            <control shapeId="239638" r:id="rId9" name="Check Box 22">
              <controlPr defaultSize="0" autoFill="0" autoLine="0" autoPict="0">
                <anchor moveWithCells="1">
                  <from>
                    <xdr:col>21</xdr:col>
                    <xdr:colOff>123825</xdr:colOff>
                    <xdr:row>20</xdr:row>
                    <xdr:rowOff>161925</xdr:rowOff>
                  </from>
                  <to>
                    <xdr:col>25</xdr:col>
                    <xdr:colOff>9525</xdr:colOff>
                    <xdr:row>22</xdr:row>
                    <xdr:rowOff>19050</xdr:rowOff>
                  </to>
                </anchor>
              </controlPr>
            </control>
          </mc:Choice>
        </mc:AlternateContent>
        <mc:AlternateContent xmlns:mc="http://schemas.openxmlformats.org/markup-compatibility/2006">
          <mc:Choice Requires="x14">
            <control shapeId="239639" r:id="rId10" name="Check Box 23">
              <controlPr defaultSize="0" autoFill="0" autoLine="0" autoPict="0">
                <anchor moveWithCells="1">
                  <from>
                    <xdr:col>17</xdr:col>
                    <xdr:colOff>171450</xdr:colOff>
                    <xdr:row>16</xdr:row>
                    <xdr:rowOff>152400</xdr:rowOff>
                  </from>
                  <to>
                    <xdr:col>21</xdr:col>
                    <xdr:colOff>104775</xdr:colOff>
                    <xdr:row>18</xdr:row>
                    <xdr:rowOff>9525</xdr:rowOff>
                  </to>
                </anchor>
              </controlPr>
            </control>
          </mc:Choice>
        </mc:AlternateContent>
        <mc:AlternateContent xmlns:mc="http://schemas.openxmlformats.org/markup-compatibility/2006">
          <mc:Choice Requires="x14">
            <control shapeId="239640" r:id="rId11" name="Check Box 24">
              <controlPr defaultSize="0" autoFill="0" autoLine="0" autoPict="0">
                <anchor moveWithCells="1">
                  <from>
                    <xdr:col>21</xdr:col>
                    <xdr:colOff>114300</xdr:colOff>
                    <xdr:row>16</xdr:row>
                    <xdr:rowOff>152400</xdr:rowOff>
                  </from>
                  <to>
                    <xdr:col>24</xdr:col>
                    <xdr:colOff>180975</xdr:colOff>
                    <xdr:row>18</xdr:row>
                    <xdr:rowOff>9525</xdr:rowOff>
                  </to>
                </anchor>
              </controlPr>
            </control>
          </mc:Choice>
        </mc:AlternateContent>
        <mc:AlternateContent xmlns:mc="http://schemas.openxmlformats.org/markup-compatibility/2006">
          <mc:Choice Requires="x14">
            <control shapeId="239641" r:id="rId12" name="Check Box 25">
              <controlPr defaultSize="0" autoFill="0" autoLine="0" autoPict="0">
                <anchor moveWithCells="1">
                  <from>
                    <xdr:col>17</xdr:col>
                    <xdr:colOff>171450</xdr:colOff>
                    <xdr:row>4</xdr:row>
                    <xdr:rowOff>0</xdr:rowOff>
                  </from>
                  <to>
                    <xdr:col>21</xdr:col>
                    <xdr:colOff>104775</xdr:colOff>
                    <xdr:row>5</xdr:row>
                    <xdr:rowOff>28575</xdr:rowOff>
                  </to>
                </anchor>
              </controlPr>
            </control>
          </mc:Choice>
        </mc:AlternateContent>
        <mc:AlternateContent xmlns:mc="http://schemas.openxmlformats.org/markup-compatibility/2006">
          <mc:Choice Requires="x14">
            <control shapeId="239642" r:id="rId13" name="Check Box 26">
              <controlPr defaultSize="0" autoFill="0" autoLine="0" autoPict="0">
                <anchor moveWithCells="1">
                  <from>
                    <xdr:col>21</xdr:col>
                    <xdr:colOff>114300</xdr:colOff>
                    <xdr:row>4</xdr:row>
                    <xdr:rowOff>0</xdr:rowOff>
                  </from>
                  <to>
                    <xdr:col>24</xdr:col>
                    <xdr:colOff>180975</xdr:colOff>
                    <xdr:row>5</xdr:row>
                    <xdr:rowOff>28575</xdr:rowOff>
                  </to>
                </anchor>
              </controlPr>
            </control>
          </mc:Choice>
        </mc:AlternateContent>
        <mc:AlternateContent xmlns:mc="http://schemas.openxmlformats.org/markup-compatibility/2006">
          <mc:Choice Requires="x14">
            <control shapeId="239643" r:id="rId14" name="Check Box 27">
              <controlPr defaultSize="0" autoFill="0" autoLine="0" autoPict="0">
                <anchor moveWithCells="1">
                  <from>
                    <xdr:col>17</xdr:col>
                    <xdr:colOff>161925</xdr:colOff>
                    <xdr:row>7</xdr:row>
                    <xdr:rowOff>0</xdr:rowOff>
                  </from>
                  <to>
                    <xdr:col>21</xdr:col>
                    <xdr:colOff>95250</xdr:colOff>
                    <xdr:row>8</xdr:row>
                    <xdr:rowOff>28575</xdr:rowOff>
                  </to>
                </anchor>
              </controlPr>
            </control>
          </mc:Choice>
        </mc:AlternateContent>
        <mc:AlternateContent xmlns:mc="http://schemas.openxmlformats.org/markup-compatibility/2006">
          <mc:Choice Requires="x14">
            <control shapeId="239644" r:id="rId15" name="Check Box 28">
              <controlPr defaultSize="0" autoFill="0" autoLine="0" autoPict="0">
                <anchor moveWithCells="1">
                  <from>
                    <xdr:col>21</xdr:col>
                    <xdr:colOff>104775</xdr:colOff>
                    <xdr:row>7</xdr:row>
                    <xdr:rowOff>0</xdr:rowOff>
                  </from>
                  <to>
                    <xdr:col>24</xdr:col>
                    <xdr:colOff>171450</xdr:colOff>
                    <xdr:row>8</xdr:row>
                    <xdr:rowOff>28575</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A85172-1389-4EDD-9774-C372D7B1B6C1}">
  <sheetPr codeName="Sheet4"/>
  <dimension ref="A1:AS89"/>
  <sheetViews>
    <sheetView showGridLines="0" view="pageBreakPreview" zoomScaleNormal="100" zoomScaleSheetLayoutView="100" workbookViewId="0">
      <selection activeCell="O49" sqref="O49:AL49"/>
    </sheetView>
  </sheetViews>
  <sheetFormatPr defaultColWidth="8" defaultRowHeight="12" x14ac:dyDescent="0.15"/>
  <cols>
    <col min="1" max="1" width="1.25" style="15" customWidth="1"/>
    <col min="2" max="24" width="2.375" style="15" customWidth="1"/>
    <col min="25" max="25" width="1.625" style="15" customWidth="1"/>
    <col min="26" max="38" width="2.625" style="15" customWidth="1"/>
    <col min="39" max="39" width="1.625" style="15" customWidth="1"/>
    <col min="40" max="62" width="2.375" style="15" customWidth="1"/>
    <col min="63" max="16384" width="8" style="15"/>
  </cols>
  <sheetData>
    <row r="1" spans="1:45" ht="14.1" customHeight="1" x14ac:dyDescent="0.15">
      <c r="A1" s="1136" t="s">
        <v>651</v>
      </c>
      <c r="B1" s="1502"/>
      <c r="C1" s="1502"/>
      <c r="D1" s="1502"/>
      <c r="E1" s="1502"/>
      <c r="F1" s="1502"/>
      <c r="G1" s="1502"/>
      <c r="H1" s="1502"/>
      <c r="I1" s="1502"/>
      <c r="J1" s="1502"/>
      <c r="K1" s="1502"/>
      <c r="L1" s="1502"/>
      <c r="M1" s="1502"/>
      <c r="N1" s="1502"/>
      <c r="O1" s="1502"/>
      <c r="P1" s="1502"/>
      <c r="Q1" s="1502"/>
      <c r="R1" s="1502"/>
      <c r="S1" s="1502"/>
      <c r="T1" s="1502"/>
      <c r="U1" s="1502"/>
      <c r="V1" s="1502"/>
      <c r="W1" s="1502"/>
      <c r="X1" s="1502"/>
      <c r="Y1" s="1502"/>
      <c r="Z1" s="1502"/>
      <c r="AA1" s="1502"/>
      <c r="AB1" s="1502"/>
      <c r="AC1" s="1502"/>
      <c r="AD1" s="1502"/>
      <c r="AE1" s="1502"/>
      <c r="AF1" s="1502"/>
      <c r="AG1" s="1502"/>
      <c r="AH1" s="1502"/>
      <c r="AI1" s="1502"/>
      <c r="AJ1" s="1502"/>
      <c r="AK1" s="1502"/>
      <c r="AL1" s="1502"/>
      <c r="AM1" s="1502"/>
      <c r="AO1" s="260"/>
      <c r="AP1" s="260"/>
      <c r="AQ1" s="260"/>
      <c r="AR1" s="260"/>
      <c r="AS1" s="260"/>
    </row>
    <row r="2" spans="1:45" ht="5.0999999999999996" customHeight="1" thickBot="1" x14ac:dyDescent="0.2">
      <c r="A2" s="23"/>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23"/>
      <c r="AM2" s="23"/>
    </row>
    <row r="3" spans="1:45" ht="14.1" customHeight="1" x14ac:dyDescent="0.15">
      <c r="A3" s="1137" t="s">
        <v>131</v>
      </c>
      <c r="B3" s="1138"/>
      <c r="C3" s="1138"/>
      <c r="D3" s="1138"/>
      <c r="E3" s="1138"/>
      <c r="F3" s="1138"/>
      <c r="G3" s="1138"/>
      <c r="H3" s="1138"/>
      <c r="I3" s="1138"/>
      <c r="J3" s="1138"/>
      <c r="K3" s="1138"/>
      <c r="L3" s="1138"/>
      <c r="M3" s="1138"/>
      <c r="N3" s="1138"/>
      <c r="O3" s="1138"/>
      <c r="P3" s="1138"/>
      <c r="Q3" s="1138"/>
      <c r="R3" s="1138"/>
      <c r="S3" s="1138"/>
      <c r="T3" s="1138"/>
      <c r="U3" s="1138"/>
      <c r="V3" s="1138"/>
      <c r="W3" s="1138"/>
      <c r="X3" s="1138"/>
      <c r="Y3" s="1139"/>
      <c r="Z3" s="1140" t="s">
        <v>52</v>
      </c>
      <c r="AA3" s="1138"/>
      <c r="AB3" s="1138"/>
      <c r="AC3" s="1138"/>
      <c r="AD3" s="1138"/>
      <c r="AE3" s="1138"/>
      <c r="AF3" s="1138"/>
      <c r="AG3" s="1138"/>
      <c r="AH3" s="1138"/>
      <c r="AI3" s="1138"/>
      <c r="AJ3" s="1138"/>
      <c r="AK3" s="1138"/>
      <c r="AL3" s="1138"/>
      <c r="AM3" s="1141"/>
    </row>
    <row r="4" spans="1:45" ht="14.1" customHeight="1" x14ac:dyDescent="0.15">
      <c r="A4" s="47"/>
      <c r="B4" s="1503" t="s">
        <v>247</v>
      </c>
      <c r="C4" s="1503"/>
      <c r="D4" s="1504" t="s">
        <v>293</v>
      </c>
      <c r="E4" s="1504"/>
      <c r="F4" s="1504"/>
      <c r="G4" s="1504"/>
      <c r="H4" s="1504"/>
      <c r="I4" s="1504"/>
      <c r="J4" s="1504"/>
      <c r="K4" s="1504"/>
      <c r="L4" s="1504"/>
      <c r="M4" s="1504"/>
      <c r="N4" s="1504"/>
      <c r="O4" s="1504"/>
      <c r="P4" s="1504"/>
      <c r="Q4" s="1504"/>
      <c r="R4" s="1504"/>
      <c r="S4" s="1504"/>
      <c r="T4" s="1504"/>
      <c r="U4" s="1504"/>
      <c r="V4" s="1504"/>
      <c r="W4" s="1504"/>
      <c r="X4" s="1504"/>
      <c r="Y4" s="119"/>
      <c r="Z4" s="244"/>
      <c r="AA4" s="119"/>
      <c r="AB4" s="119"/>
      <c r="AC4" s="119"/>
      <c r="AD4" s="119"/>
      <c r="AE4" s="119"/>
      <c r="AF4" s="119"/>
      <c r="AG4" s="119"/>
      <c r="AH4" s="119"/>
      <c r="AI4" s="119"/>
      <c r="AJ4" s="119"/>
      <c r="AK4" s="119"/>
      <c r="AL4" s="119"/>
      <c r="AM4" s="113"/>
    </row>
    <row r="5" spans="1:45" ht="14.1" customHeight="1" x14ac:dyDescent="0.15">
      <c r="A5" s="47"/>
      <c r="B5" s="55"/>
      <c r="C5" s="55"/>
      <c r="D5" s="289" t="s">
        <v>366</v>
      </c>
      <c r="E5" s="1096" t="s">
        <v>605</v>
      </c>
      <c r="F5" s="1096"/>
      <c r="G5" s="1096"/>
      <c r="H5" s="1096"/>
      <c r="I5" s="1096"/>
      <c r="J5" s="1096"/>
      <c r="K5" s="1096"/>
      <c r="L5" s="1096"/>
      <c r="M5" s="1096"/>
      <c r="N5" s="1096"/>
      <c r="O5" s="1096"/>
      <c r="P5" s="1096"/>
      <c r="Q5" s="1096"/>
      <c r="R5" s="1096"/>
      <c r="S5" s="1096"/>
      <c r="T5" s="1096"/>
      <c r="U5" s="1096"/>
      <c r="V5" s="1096"/>
      <c r="W5" s="1096"/>
      <c r="X5" s="1096"/>
      <c r="Y5" s="1096"/>
      <c r="Z5" s="1096"/>
      <c r="AA5" s="1096"/>
      <c r="AB5" s="1096"/>
      <c r="AC5" s="1096"/>
      <c r="AD5" s="1096"/>
      <c r="AE5" s="1096"/>
      <c r="AF5" s="1096"/>
      <c r="AG5" s="1096"/>
      <c r="AH5" s="1096"/>
      <c r="AI5" s="1096"/>
      <c r="AJ5" s="1096"/>
      <c r="AK5" s="1096"/>
      <c r="AL5" s="1096"/>
      <c r="AM5" s="113"/>
    </row>
    <row r="6" spans="1:45" ht="12.95" customHeight="1" x14ac:dyDescent="0.15">
      <c r="A6" s="47"/>
      <c r="B6" s="1474" t="s">
        <v>100</v>
      </c>
      <c r="C6" s="1475"/>
      <c r="D6" s="1475"/>
      <c r="E6" s="1475"/>
      <c r="F6" s="1475"/>
      <c r="G6" s="1475"/>
      <c r="H6" s="1475"/>
      <c r="I6" s="1478" t="s">
        <v>980</v>
      </c>
      <c r="J6" s="1497"/>
      <c r="K6" s="1497"/>
      <c r="L6" s="1497"/>
      <c r="M6" s="1508"/>
      <c r="N6" s="1478" t="s">
        <v>600</v>
      </c>
      <c r="O6" s="1101"/>
      <c r="P6" s="1101"/>
      <c r="Q6" s="1101"/>
      <c r="R6" s="1101"/>
      <c r="S6" s="1101"/>
      <c r="T6" s="1101"/>
      <c r="U6" s="1101"/>
      <c r="V6" s="1101"/>
      <c r="W6" s="1101"/>
      <c r="X6" s="1101"/>
      <c r="Y6" s="1101"/>
      <c r="Z6" s="1101"/>
      <c r="AA6" s="1101"/>
      <c r="AB6" s="1101"/>
      <c r="AC6" s="1101"/>
      <c r="AD6" s="1101"/>
      <c r="AE6" s="1101"/>
      <c r="AF6" s="1101"/>
      <c r="AG6" s="1101"/>
      <c r="AH6" s="1101"/>
      <c r="AI6" s="1101"/>
      <c r="AJ6" s="1101"/>
      <c r="AK6" s="1101"/>
      <c r="AL6" s="1102"/>
      <c r="AM6" s="113"/>
    </row>
    <row r="7" spans="1:45" ht="12.95" customHeight="1" x14ac:dyDescent="0.15">
      <c r="A7" s="47"/>
      <c r="B7" s="1480" t="s">
        <v>101</v>
      </c>
      <c r="C7" s="1481"/>
      <c r="D7" s="1481"/>
      <c r="E7" s="1481"/>
      <c r="F7" s="1481"/>
      <c r="G7" s="1481"/>
      <c r="H7" s="1482"/>
      <c r="I7" s="1498"/>
      <c r="J7" s="1499"/>
      <c r="K7" s="1499"/>
      <c r="L7" s="1499"/>
      <c r="M7" s="1509"/>
      <c r="N7" s="1476"/>
      <c r="O7" s="1477"/>
      <c r="P7" s="1477"/>
      <c r="Q7" s="1477"/>
      <c r="R7" s="1477"/>
      <c r="S7" s="1477"/>
      <c r="T7" s="1477"/>
      <c r="U7" s="1477"/>
      <c r="V7" s="1477"/>
      <c r="W7" s="1477"/>
      <c r="X7" s="1477"/>
      <c r="Y7" s="1477"/>
      <c r="Z7" s="1477"/>
      <c r="AA7" s="1477"/>
      <c r="AB7" s="1477"/>
      <c r="AC7" s="1477"/>
      <c r="AD7" s="1477"/>
      <c r="AE7" s="1477"/>
      <c r="AF7" s="1477"/>
      <c r="AG7" s="1477"/>
      <c r="AH7" s="1477"/>
      <c r="AI7" s="1477"/>
      <c r="AJ7" s="1477"/>
      <c r="AK7" s="1477"/>
      <c r="AL7" s="1479"/>
      <c r="AM7" s="113"/>
    </row>
    <row r="8" spans="1:45" ht="12.75" customHeight="1" x14ac:dyDescent="0.15">
      <c r="A8" s="47"/>
      <c r="B8" s="1103" t="s">
        <v>603</v>
      </c>
      <c r="C8" s="1104"/>
      <c r="D8" s="1104"/>
      <c r="E8" s="1104"/>
      <c r="F8" s="1104"/>
      <c r="G8" s="1104"/>
      <c r="H8" s="1105"/>
      <c r="I8" s="1500"/>
      <c r="J8" s="1501"/>
      <c r="K8" s="1501"/>
      <c r="L8" s="1501"/>
      <c r="M8" s="1510"/>
      <c r="N8" s="1103"/>
      <c r="O8" s="1104"/>
      <c r="P8" s="1104"/>
      <c r="Q8" s="1104"/>
      <c r="R8" s="1104"/>
      <c r="S8" s="1104"/>
      <c r="T8" s="1104"/>
      <c r="U8" s="1104"/>
      <c r="V8" s="1104"/>
      <c r="W8" s="1104"/>
      <c r="X8" s="1104"/>
      <c r="Y8" s="1104"/>
      <c r="Z8" s="1104"/>
      <c r="AA8" s="1104"/>
      <c r="AB8" s="1104"/>
      <c r="AC8" s="1104"/>
      <c r="AD8" s="1104"/>
      <c r="AE8" s="1104"/>
      <c r="AF8" s="1104"/>
      <c r="AG8" s="1104"/>
      <c r="AH8" s="1104"/>
      <c r="AI8" s="1104"/>
      <c r="AJ8" s="1104"/>
      <c r="AK8" s="1104"/>
      <c r="AL8" s="1105"/>
      <c r="AM8" s="113"/>
    </row>
    <row r="9" spans="1:45" ht="18" customHeight="1" x14ac:dyDescent="0.15">
      <c r="A9" s="47"/>
      <c r="B9" s="1446"/>
      <c r="C9" s="1447"/>
      <c r="D9" s="1447"/>
      <c r="E9" s="1447"/>
      <c r="F9" s="1447"/>
      <c r="G9" s="1447"/>
      <c r="H9" s="1448"/>
      <c r="I9" s="1449"/>
      <c r="J9" s="1450"/>
      <c r="K9" s="1450"/>
      <c r="L9" s="1450"/>
      <c r="M9" s="1455"/>
      <c r="N9" s="360" t="s">
        <v>212</v>
      </c>
      <c r="O9" s="1505"/>
      <c r="P9" s="1505"/>
      <c r="Q9" s="1505"/>
      <c r="R9" s="1505"/>
      <c r="S9" s="1505"/>
      <c r="T9" s="1505"/>
      <c r="U9" s="1505"/>
      <c r="V9" s="1505"/>
      <c r="W9" s="1505"/>
      <c r="X9" s="1505"/>
      <c r="Y9" s="1505"/>
      <c r="Z9" s="1505"/>
      <c r="AA9" s="1505"/>
      <c r="AB9" s="1505"/>
      <c r="AC9" s="1505"/>
      <c r="AD9" s="1505"/>
      <c r="AE9" s="1505"/>
      <c r="AF9" s="1505"/>
      <c r="AG9" s="1505"/>
      <c r="AH9" s="1505"/>
      <c r="AI9" s="1505"/>
      <c r="AJ9" s="1505"/>
      <c r="AK9" s="1505"/>
      <c r="AL9" s="1506"/>
      <c r="AM9" s="113"/>
    </row>
    <row r="10" spans="1:45" ht="18" customHeight="1" x14ac:dyDescent="0.15">
      <c r="A10" s="47"/>
      <c r="B10" s="1461"/>
      <c r="C10" s="1462"/>
      <c r="D10" s="1462"/>
      <c r="E10" s="478" t="s">
        <v>102</v>
      </c>
      <c r="F10" s="1462"/>
      <c r="G10" s="1462"/>
      <c r="H10" s="1463"/>
      <c r="I10" s="1451"/>
      <c r="J10" s="1452"/>
      <c r="K10" s="1452"/>
      <c r="L10" s="1452"/>
      <c r="M10" s="1456"/>
      <c r="N10" s="479" t="s">
        <v>218</v>
      </c>
      <c r="O10" s="1488"/>
      <c r="P10" s="1465"/>
      <c r="Q10" s="1465"/>
      <c r="R10" s="1465"/>
      <c r="S10" s="1465"/>
      <c r="T10" s="1465"/>
      <c r="U10" s="1465"/>
      <c r="V10" s="1465"/>
      <c r="W10" s="1465"/>
      <c r="X10" s="1465"/>
      <c r="Y10" s="1465"/>
      <c r="Z10" s="1465"/>
      <c r="AA10" s="1465"/>
      <c r="AB10" s="1465"/>
      <c r="AC10" s="1465"/>
      <c r="AD10" s="1465"/>
      <c r="AE10" s="1465"/>
      <c r="AF10" s="1465"/>
      <c r="AG10" s="1465"/>
      <c r="AH10" s="1465"/>
      <c r="AI10" s="1465"/>
      <c r="AJ10" s="1465"/>
      <c r="AK10" s="1465"/>
      <c r="AL10" s="1466"/>
      <c r="AM10" s="113"/>
    </row>
    <row r="11" spans="1:45" ht="18" customHeight="1" x14ac:dyDescent="0.15">
      <c r="A11" s="47"/>
      <c r="B11" s="1467"/>
      <c r="C11" s="1468"/>
      <c r="D11" s="1468"/>
      <c r="E11" s="1468"/>
      <c r="F11" s="1468"/>
      <c r="G11" s="1468"/>
      <c r="H11" s="1469"/>
      <c r="I11" s="1453"/>
      <c r="J11" s="1454"/>
      <c r="K11" s="1454"/>
      <c r="L11" s="1454"/>
      <c r="M11" s="1457"/>
      <c r="N11" s="480" t="s">
        <v>237</v>
      </c>
      <c r="O11" s="1507"/>
      <c r="P11" s="1306"/>
      <c r="Q11" s="1306"/>
      <c r="R11" s="1306"/>
      <c r="S11" s="1306"/>
      <c r="T11" s="1306"/>
      <c r="U11" s="1306"/>
      <c r="V11" s="1306"/>
      <c r="W11" s="1306"/>
      <c r="X11" s="1306"/>
      <c r="Y11" s="1306"/>
      <c r="Z11" s="1306"/>
      <c r="AA11" s="1306"/>
      <c r="AB11" s="1306"/>
      <c r="AC11" s="1306"/>
      <c r="AD11" s="1306"/>
      <c r="AE11" s="1306"/>
      <c r="AF11" s="1306"/>
      <c r="AG11" s="1306"/>
      <c r="AH11" s="1306"/>
      <c r="AI11" s="1306"/>
      <c r="AJ11" s="1306"/>
      <c r="AK11" s="1306"/>
      <c r="AL11" s="1471"/>
      <c r="AM11" s="113"/>
    </row>
    <row r="12" spans="1:45" ht="18" customHeight="1" x14ac:dyDescent="0.15">
      <c r="A12" s="47"/>
      <c r="B12" s="1446"/>
      <c r="C12" s="1447"/>
      <c r="D12" s="1447"/>
      <c r="E12" s="1447"/>
      <c r="F12" s="1447"/>
      <c r="G12" s="1447"/>
      <c r="H12" s="1448"/>
      <c r="I12" s="1449"/>
      <c r="J12" s="1450"/>
      <c r="K12" s="1450"/>
      <c r="L12" s="1450"/>
      <c r="M12" s="1455"/>
      <c r="N12" s="360" t="s">
        <v>212</v>
      </c>
      <c r="O12" s="1505"/>
      <c r="P12" s="1459"/>
      <c r="Q12" s="1459"/>
      <c r="R12" s="1459"/>
      <c r="S12" s="1459"/>
      <c r="T12" s="1459"/>
      <c r="U12" s="1459"/>
      <c r="V12" s="1459"/>
      <c r="W12" s="1459"/>
      <c r="X12" s="1459"/>
      <c r="Y12" s="1459"/>
      <c r="Z12" s="1459"/>
      <c r="AA12" s="1459"/>
      <c r="AB12" s="1459"/>
      <c r="AC12" s="1459"/>
      <c r="AD12" s="1459"/>
      <c r="AE12" s="1459"/>
      <c r="AF12" s="1459"/>
      <c r="AG12" s="1459"/>
      <c r="AH12" s="1459"/>
      <c r="AI12" s="1459"/>
      <c r="AJ12" s="1459"/>
      <c r="AK12" s="1459"/>
      <c r="AL12" s="1460"/>
      <c r="AM12" s="113"/>
    </row>
    <row r="13" spans="1:45" ht="18" customHeight="1" x14ac:dyDescent="0.15">
      <c r="A13" s="47"/>
      <c r="B13" s="1461"/>
      <c r="C13" s="1462"/>
      <c r="D13" s="1462"/>
      <c r="E13" s="478" t="s">
        <v>102</v>
      </c>
      <c r="F13" s="1462"/>
      <c r="G13" s="1462"/>
      <c r="H13" s="1463"/>
      <c r="I13" s="1451"/>
      <c r="J13" s="1452"/>
      <c r="K13" s="1452"/>
      <c r="L13" s="1452"/>
      <c r="M13" s="1456"/>
      <c r="N13" s="479" t="s">
        <v>218</v>
      </c>
      <c r="O13" s="1488"/>
      <c r="P13" s="1465"/>
      <c r="Q13" s="1465"/>
      <c r="R13" s="1465"/>
      <c r="S13" s="1465"/>
      <c r="T13" s="1465"/>
      <c r="U13" s="1465"/>
      <c r="V13" s="1465"/>
      <c r="W13" s="1465"/>
      <c r="X13" s="1465"/>
      <c r="Y13" s="1465"/>
      <c r="Z13" s="1465"/>
      <c r="AA13" s="1465"/>
      <c r="AB13" s="1465"/>
      <c r="AC13" s="1465"/>
      <c r="AD13" s="1465"/>
      <c r="AE13" s="1465"/>
      <c r="AF13" s="1465"/>
      <c r="AG13" s="1465"/>
      <c r="AH13" s="1465"/>
      <c r="AI13" s="1465"/>
      <c r="AJ13" s="1465"/>
      <c r="AK13" s="1465"/>
      <c r="AL13" s="1466"/>
      <c r="AM13" s="113"/>
    </row>
    <row r="14" spans="1:45" ht="18" customHeight="1" x14ac:dyDescent="0.15">
      <c r="A14" s="47"/>
      <c r="B14" s="1467"/>
      <c r="C14" s="1468"/>
      <c r="D14" s="1468"/>
      <c r="E14" s="1468"/>
      <c r="F14" s="1468"/>
      <c r="G14" s="1468"/>
      <c r="H14" s="1469"/>
      <c r="I14" s="1453"/>
      <c r="J14" s="1454"/>
      <c r="K14" s="1454"/>
      <c r="L14" s="1454"/>
      <c r="M14" s="1457"/>
      <c r="N14" s="480" t="s">
        <v>237</v>
      </c>
      <c r="O14" s="1507"/>
      <c r="P14" s="1306"/>
      <c r="Q14" s="1306"/>
      <c r="R14" s="1306"/>
      <c r="S14" s="1306"/>
      <c r="T14" s="1306"/>
      <c r="U14" s="1306"/>
      <c r="V14" s="1306"/>
      <c r="W14" s="1306"/>
      <c r="X14" s="1306"/>
      <c r="Y14" s="1306"/>
      <c r="Z14" s="1306"/>
      <c r="AA14" s="1306"/>
      <c r="AB14" s="1306"/>
      <c r="AC14" s="1306"/>
      <c r="AD14" s="1306"/>
      <c r="AE14" s="1306"/>
      <c r="AF14" s="1306"/>
      <c r="AG14" s="1306"/>
      <c r="AH14" s="1306"/>
      <c r="AI14" s="1306"/>
      <c r="AJ14" s="1306"/>
      <c r="AK14" s="1306"/>
      <c r="AL14" s="1471"/>
      <c r="AM14" s="113"/>
    </row>
    <row r="15" spans="1:45" ht="18" customHeight="1" x14ac:dyDescent="0.15">
      <c r="A15" s="47"/>
      <c r="B15" s="1446"/>
      <c r="C15" s="1447"/>
      <c r="D15" s="1447"/>
      <c r="E15" s="1447"/>
      <c r="F15" s="1447"/>
      <c r="G15" s="1447"/>
      <c r="H15" s="1448"/>
      <c r="I15" s="1449"/>
      <c r="J15" s="1450"/>
      <c r="K15" s="1450"/>
      <c r="L15" s="1450"/>
      <c r="M15" s="1455"/>
      <c r="N15" s="360" t="s">
        <v>212</v>
      </c>
      <c r="O15" s="1505"/>
      <c r="P15" s="1459"/>
      <c r="Q15" s="1459"/>
      <c r="R15" s="1459"/>
      <c r="S15" s="1459"/>
      <c r="T15" s="1459"/>
      <c r="U15" s="1459"/>
      <c r="V15" s="1459"/>
      <c r="W15" s="1459"/>
      <c r="X15" s="1459"/>
      <c r="Y15" s="1459"/>
      <c r="Z15" s="1459"/>
      <c r="AA15" s="1459"/>
      <c r="AB15" s="1459"/>
      <c r="AC15" s="1459"/>
      <c r="AD15" s="1459"/>
      <c r="AE15" s="1459"/>
      <c r="AF15" s="1459"/>
      <c r="AG15" s="1459"/>
      <c r="AH15" s="1459"/>
      <c r="AI15" s="1459"/>
      <c r="AJ15" s="1459"/>
      <c r="AK15" s="1459"/>
      <c r="AL15" s="1460"/>
      <c r="AM15" s="113"/>
    </row>
    <row r="16" spans="1:45" ht="18" customHeight="1" x14ac:dyDescent="0.15">
      <c r="A16" s="47"/>
      <c r="B16" s="1461"/>
      <c r="C16" s="1462"/>
      <c r="D16" s="1462"/>
      <c r="E16" s="478" t="s">
        <v>102</v>
      </c>
      <c r="F16" s="1462"/>
      <c r="G16" s="1462"/>
      <c r="H16" s="1463"/>
      <c r="I16" s="1451"/>
      <c r="J16" s="1452"/>
      <c r="K16" s="1452"/>
      <c r="L16" s="1452"/>
      <c r="M16" s="1456"/>
      <c r="N16" s="479" t="s">
        <v>218</v>
      </c>
      <c r="O16" s="1488"/>
      <c r="P16" s="1465"/>
      <c r="Q16" s="1465"/>
      <c r="R16" s="1465"/>
      <c r="S16" s="1465"/>
      <c r="T16" s="1465"/>
      <c r="U16" s="1465"/>
      <c r="V16" s="1465"/>
      <c r="W16" s="1465"/>
      <c r="X16" s="1465"/>
      <c r="Y16" s="1465"/>
      <c r="Z16" s="1465"/>
      <c r="AA16" s="1465"/>
      <c r="AB16" s="1465"/>
      <c r="AC16" s="1465"/>
      <c r="AD16" s="1465"/>
      <c r="AE16" s="1465"/>
      <c r="AF16" s="1465"/>
      <c r="AG16" s="1465"/>
      <c r="AH16" s="1465"/>
      <c r="AI16" s="1465"/>
      <c r="AJ16" s="1465"/>
      <c r="AK16" s="1465"/>
      <c r="AL16" s="1466"/>
      <c r="AM16" s="113"/>
    </row>
    <row r="17" spans="1:39" ht="18" customHeight="1" x14ac:dyDescent="0.15">
      <c r="A17" s="47"/>
      <c r="B17" s="1467"/>
      <c r="C17" s="1468"/>
      <c r="D17" s="1468"/>
      <c r="E17" s="1468"/>
      <c r="F17" s="1468"/>
      <c r="G17" s="1468"/>
      <c r="H17" s="1469"/>
      <c r="I17" s="1453"/>
      <c r="J17" s="1454"/>
      <c r="K17" s="1454"/>
      <c r="L17" s="1454"/>
      <c r="M17" s="1457"/>
      <c r="N17" s="480" t="s">
        <v>237</v>
      </c>
      <c r="O17" s="1507"/>
      <c r="P17" s="1306"/>
      <c r="Q17" s="1306"/>
      <c r="R17" s="1306"/>
      <c r="S17" s="1306"/>
      <c r="T17" s="1306"/>
      <c r="U17" s="1306"/>
      <c r="V17" s="1306"/>
      <c r="W17" s="1306"/>
      <c r="X17" s="1306"/>
      <c r="Y17" s="1306"/>
      <c r="Z17" s="1306"/>
      <c r="AA17" s="1306"/>
      <c r="AB17" s="1306"/>
      <c r="AC17" s="1306"/>
      <c r="AD17" s="1306"/>
      <c r="AE17" s="1306"/>
      <c r="AF17" s="1306"/>
      <c r="AG17" s="1306"/>
      <c r="AH17" s="1306"/>
      <c r="AI17" s="1306"/>
      <c r="AJ17" s="1306"/>
      <c r="AK17" s="1306"/>
      <c r="AL17" s="1471"/>
      <c r="AM17" s="113"/>
    </row>
    <row r="18" spans="1:39" ht="18" customHeight="1" x14ac:dyDescent="0.15">
      <c r="A18" s="47"/>
      <c r="B18" s="1446"/>
      <c r="C18" s="1447"/>
      <c r="D18" s="1447"/>
      <c r="E18" s="1447"/>
      <c r="F18" s="1447"/>
      <c r="G18" s="1447"/>
      <c r="H18" s="1448"/>
      <c r="I18" s="1449"/>
      <c r="J18" s="1450"/>
      <c r="K18" s="1450"/>
      <c r="L18" s="1450"/>
      <c r="M18" s="1455"/>
      <c r="N18" s="360" t="s">
        <v>212</v>
      </c>
      <c r="O18" s="1505"/>
      <c r="P18" s="1459"/>
      <c r="Q18" s="1459"/>
      <c r="R18" s="1459"/>
      <c r="S18" s="1459"/>
      <c r="T18" s="1459"/>
      <c r="U18" s="1459"/>
      <c r="V18" s="1459"/>
      <c r="W18" s="1459"/>
      <c r="X18" s="1459"/>
      <c r="Y18" s="1459"/>
      <c r="Z18" s="1459"/>
      <c r="AA18" s="1459"/>
      <c r="AB18" s="1459"/>
      <c r="AC18" s="1459"/>
      <c r="AD18" s="1459"/>
      <c r="AE18" s="1459"/>
      <c r="AF18" s="1459"/>
      <c r="AG18" s="1459"/>
      <c r="AH18" s="1459"/>
      <c r="AI18" s="1459"/>
      <c r="AJ18" s="1459"/>
      <c r="AK18" s="1459"/>
      <c r="AL18" s="1460"/>
      <c r="AM18" s="113"/>
    </row>
    <row r="19" spans="1:39" ht="18" customHeight="1" x14ac:dyDescent="0.15">
      <c r="A19" s="47"/>
      <c r="B19" s="1461"/>
      <c r="C19" s="1462"/>
      <c r="D19" s="1462"/>
      <c r="E19" s="478" t="s">
        <v>102</v>
      </c>
      <c r="F19" s="1462"/>
      <c r="G19" s="1462"/>
      <c r="H19" s="1463"/>
      <c r="I19" s="1451"/>
      <c r="J19" s="1452"/>
      <c r="K19" s="1452"/>
      <c r="L19" s="1452"/>
      <c r="M19" s="1456"/>
      <c r="N19" s="479" t="s">
        <v>218</v>
      </c>
      <c r="O19" s="1488"/>
      <c r="P19" s="1465"/>
      <c r="Q19" s="1465"/>
      <c r="R19" s="1465"/>
      <c r="S19" s="1465"/>
      <c r="T19" s="1465"/>
      <c r="U19" s="1465"/>
      <c r="V19" s="1465"/>
      <c r="W19" s="1465"/>
      <c r="X19" s="1465"/>
      <c r="Y19" s="1465"/>
      <c r="Z19" s="1465"/>
      <c r="AA19" s="1465"/>
      <c r="AB19" s="1465"/>
      <c r="AC19" s="1465"/>
      <c r="AD19" s="1465"/>
      <c r="AE19" s="1465"/>
      <c r="AF19" s="1465"/>
      <c r="AG19" s="1465"/>
      <c r="AH19" s="1465"/>
      <c r="AI19" s="1465"/>
      <c r="AJ19" s="1465"/>
      <c r="AK19" s="1465"/>
      <c r="AL19" s="1466"/>
      <c r="AM19" s="113"/>
    </row>
    <row r="20" spans="1:39" ht="18" customHeight="1" x14ac:dyDescent="0.15">
      <c r="A20" s="47"/>
      <c r="B20" s="1467"/>
      <c r="C20" s="1468"/>
      <c r="D20" s="1468"/>
      <c r="E20" s="1468"/>
      <c r="F20" s="1468"/>
      <c r="G20" s="1468"/>
      <c r="H20" s="1469"/>
      <c r="I20" s="1453"/>
      <c r="J20" s="1454"/>
      <c r="K20" s="1454"/>
      <c r="L20" s="1454"/>
      <c r="M20" s="1457"/>
      <c r="N20" s="480" t="s">
        <v>237</v>
      </c>
      <c r="O20" s="1507"/>
      <c r="P20" s="1306"/>
      <c r="Q20" s="1306"/>
      <c r="R20" s="1306"/>
      <c r="S20" s="1306"/>
      <c r="T20" s="1306"/>
      <c r="U20" s="1306"/>
      <c r="V20" s="1306"/>
      <c r="W20" s="1306"/>
      <c r="X20" s="1306"/>
      <c r="Y20" s="1306"/>
      <c r="Z20" s="1306"/>
      <c r="AA20" s="1306"/>
      <c r="AB20" s="1306"/>
      <c r="AC20" s="1306"/>
      <c r="AD20" s="1306"/>
      <c r="AE20" s="1306"/>
      <c r="AF20" s="1306"/>
      <c r="AG20" s="1306"/>
      <c r="AH20" s="1306"/>
      <c r="AI20" s="1306"/>
      <c r="AJ20" s="1306"/>
      <c r="AK20" s="1306"/>
      <c r="AL20" s="1471"/>
      <c r="AM20" s="113"/>
    </row>
    <row r="21" spans="1:39" ht="18" customHeight="1" x14ac:dyDescent="0.15">
      <c r="A21" s="47"/>
      <c r="B21" s="1446"/>
      <c r="C21" s="1447"/>
      <c r="D21" s="1447"/>
      <c r="E21" s="1447"/>
      <c r="F21" s="1447"/>
      <c r="G21" s="1447"/>
      <c r="H21" s="1448"/>
      <c r="I21" s="1449"/>
      <c r="J21" s="1450"/>
      <c r="K21" s="1450"/>
      <c r="L21" s="1450"/>
      <c r="M21" s="1455"/>
      <c r="N21" s="360" t="s">
        <v>212</v>
      </c>
      <c r="O21" s="1505"/>
      <c r="P21" s="1459"/>
      <c r="Q21" s="1459"/>
      <c r="R21" s="1459"/>
      <c r="S21" s="1459"/>
      <c r="T21" s="1459"/>
      <c r="U21" s="1459"/>
      <c r="V21" s="1459"/>
      <c r="W21" s="1459"/>
      <c r="X21" s="1459"/>
      <c r="Y21" s="1459"/>
      <c r="Z21" s="1459"/>
      <c r="AA21" s="1459"/>
      <c r="AB21" s="1459"/>
      <c r="AC21" s="1459"/>
      <c r="AD21" s="1459"/>
      <c r="AE21" s="1459"/>
      <c r="AF21" s="1459"/>
      <c r="AG21" s="1459"/>
      <c r="AH21" s="1459"/>
      <c r="AI21" s="1459"/>
      <c r="AJ21" s="1459"/>
      <c r="AK21" s="1459"/>
      <c r="AL21" s="1460"/>
      <c r="AM21" s="113"/>
    </row>
    <row r="22" spans="1:39" ht="18" customHeight="1" x14ac:dyDescent="0.15">
      <c r="A22" s="47"/>
      <c r="B22" s="1461"/>
      <c r="C22" s="1462"/>
      <c r="D22" s="1462"/>
      <c r="E22" s="478" t="s">
        <v>102</v>
      </c>
      <c r="F22" s="1462"/>
      <c r="G22" s="1462"/>
      <c r="H22" s="1463"/>
      <c r="I22" s="1451"/>
      <c r="J22" s="1452"/>
      <c r="K22" s="1452"/>
      <c r="L22" s="1452"/>
      <c r="M22" s="1456"/>
      <c r="N22" s="479" t="s">
        <v>218</v>
      </c>
      <c r="O22" s="1488"/>
      <c r="P22" s="1465"/>
      <c r="Q22" s="1465"/>
      <c r="R22" s="1465"/>
      <c r="S22" s="1465"/>
      <c r="T22" s="1465"/>
      <c r="U22" s="1465"/>
      <c r="V22" s="1465"/>
      <c r="W22" s="1465"/>
      <c r="X22" s="1465"/>
      <c r="Y22" s="1465"/>
      <c r="Z22" s="1465"/>
      <c r="AA22" s="1465"/>
      <c r="AB22" s="1465"/>
      <c r="AC22" s="1465"/>
      <c r="AD22" s="1465"/>
      <c r="AE22" s="1465"/>
      <c r="AF22" s="1465"/>
      <c r="AG22" s="1465"/>
      <c r="AH22" s="1465"/>
      <c r="AI22" s="1465"/>
      <c r="AJ22" s="1465"/>
      <c r="AK22" s="1465"/>
      <c r="AL22" s="1466"/>
      <c r="AM22" s="113"/>
    </row>
    <row r="23" spans="1:39" ht="18" customHeight="1" x14ac:dyDescent="0.15">
      <c r="A23" s="47"/>
      <c r="B23" s="1467"/>
      <c r="C23" s="1468"/>
      <c r="D23" s="1468"/>
      <c r="E23" s="1468"/>
      <c r="F23" s="1468"/>
      <c r="G23" s="1468"/>
      <c r="H23" s="1469"/>
      <c r="I23" s="1453"/>
      <c r="J23" s="1454"/>
      <c r="K23" s="1454"/>
      <c r="L23" s="1454"/>
      <c r="M23" s="1457"/>
      <c r="N23" s="480" t="s">
        <v>237</v>
      </c>
      <c r="O23" s="1507"/>
      <c r="P23" s="1306"/>
      <c r="Q23" s="1306"/>
      <c r="R23" s="1306"/>
      <c r="S23" s="1306"/>
      <c r="T23" s="1306"/>
      <c r="U23" s="1306"/>
      <c r="V23" s="1306"/>
      <c r="W23" s="1306"/>
      <c r="X23" s="1306"/>
      <c r="Y23" s="1306"/>
      <c r="Z23" s="1306"/>
      <c r="AA23" s="1306"/>
      <c r="AB23" s="1306"/>
      <c r="AC23" s="1306"/>
      <c r="AD23" s="1306"/>
      <c r="AE23" s="1306"/>
      <c r="AF23" s="1306"/>
      <c r="AG23" s="1306"/>
      <c r="AH23" s="1306"/>
      <c r="AI23" s="1306"/>
      <c r="AJ23" s="1306"/>
      <c r="AK23" s="1306"/>
      <c r="AL23" s="1471"/>
      <c r="AM23" s="113"/>
    </row>
    <row r="24" spans="1:39" ht="18" customHeight="1" x14ac:dyDescent="0.15">
      <c r="A24" s="47"/>
      <c r="B24" s="1446"/>
      <c r="C24" s="1447"/>
      <c r="D24" s="1447"/>
      <c r="E24" s="1447"/>
      <c r="F24" s="1447"/>
      <c r="G24" s="1447"/>
      <c r="H24" s="1448"/>
      <c r="I24" s="1449"/>
      <c r="J24" s="1450"/>
      <c r="K24" s="1450"/>
      <c r="L24" s="1450"/>
      <c r="M24" s="1455"/>
      <c r="N24" s="360" t="s">
        <v>212</v>
      </c>
      <c r="O24" s="1505"/>
      <c r="P24" s="1459"/>
      <c r="Q24" s="1459"/>
      <c r="R24" s="1459"/>
      <c r="S24" s="1459"/>
      <c r="T24" s="1459"/>
      <c r="U24" s="1459"/>
      <c r="V24" s="1459"/>
      <c r="W24" s="1459"/>
      <c r="X24" s="1459"/>
      <c r="Y24" s="1459"/>
      <c r="Z24" s="1459"/>
      <c r="AA24" s="1459"/>
      <c r="AB24" s="1459"/>
      <c r="AC24" s="1459"/>
      <c r="AD24" s="1459"/>
      <c r="AE24" s="1459"/>
      <c r="AF24" s="1459"/>
      <c r="AG24" s="1459"/>
      <c r="AH24" s="1459"/>
      <c r="AI24" s="1459"/>
      <c r="AJ24" s="1459"/>
      <c r="AK24" s="1459"/>
      <c r="AL24" s="1460"/>
      <c r="AM24" s="113"/>
    </row>
    <row r="25" spans="1:39" ht="18" customHeight="1" x14ac:dyDescent="0.15">
      <c r="A25" s="47"/>
      <c r="B25" s="1461"/>
      <c r="C25" s="1462"/>
      <c r="D25" s="1462"/>
      <c r="E25" s="478" t="s">
        <v>102</v>
      </c>
      <c r="F25" s="1462"/>
      <c r="G25" s="1462"/>
      <c r="H25" s="1463"/>
      <c r="I25" s="1451"/>
      <c r="J25" s="1452"/>
      <c r="K25" s="1452"/>
      <c r="L25" s="1452"/>
      <c r="M25" s="1456"/>
      <c r="N25" s="479" t="s">
        <v>218</v>
      </c>
      <c r="O25" s="1488"/>
      <c r="P25" s="1465"/>
      <c r="Q25" s="1465"/>
      <c r="R25" s="1465"/>
      <c r="S25" s="1465"/>
      <c r="T25" s="1465"/>
      <c r="U25" s="1465"/>
      <c r="V25" s="1465"/>
      <c r="W25" s="1465"/>
      <c r="X25" s="1465"/>
      <c r="Y25" s="1465"/>
      <c r="Z25" s="1465"/>
      <c r="AA25" s="1465"/>
      <c r="AB25" s="1465"/>
      <c r="AC25" s="1465"/>
      <c r="AD25" s="1465"/>
      <c r="AE25" s="1465"/>
      <c r="AF25" s="1465"/>
      <c r="AG25" s="1465"/>
      <c r="AH25" s="1465"/>
      <c r="AI25" s="1465"/>
      <c r="AJ25" s="1465"/>
      <c r="AK25" s="1465"/>
      <c r="AL25" s="1466"/>
      <c r="AM25" s="113"/>
    </row>
    <row r="26" spans="1:39" ht="18" customHeight="1" x14ac:dyDescent="0.15">
      <c r="A26" s="47"/>
      <c r="B26" s="1467"/>
      <c r="C26" s="1468"/>
      <c r="D26" s="1468"/>
      <c r="E26" s="1468"/>
      <c r="F26" s="1468"/>
      <c r="G26" s="1468"/>
      <c r="H26" s="1469"/>
      <c r="I26" s="1453"/>
      <c r="J26" s="1454"/>
      <c r="K26" s="1454"/>
      <c r="L26" s="1454"/>
      <c r="M26" s="1457"/>
      <c r="N26" s="480" t="s">
        <v>237</v>
      </c>
      <c r="O26" s="1507"/>
      <c r="P26" s="1306"/>
      <c r="Q26" s="1306"/>
      <c r="R26" s="1306"/>
      <c r="S26" s="1306"/>
      <c r="T26" s="1306"/>
      <c r="U26" s="1306"/>
      <c r="V26" s="1306"/>
      <c r="W26" s="1306"/>
      <c r="X26" s="1306"/>
      <c r="Y26" s="1306"/>
      <c r="Z26" s="1306"/>
      <c r="AA26" s="1306"/>
      <c r="AB26" s="1306"/>
      <c r="AC26" s="1306"/>
      <c r="AD26" s="1306"/>
      <c r="AE26" s="1306"/>
      <c r="AF26" s="1306"/>
      <c r="AG26" s="1306"/>
      <c r="AH26" s="1306"/>
      <c r="AI26" s="1306"/>
      <c r="AJ26" s="1306"/>
      <c r="AK26" s="1306"/>
      <c r="AL26" s="1471"/>
      <c r="AM26" s="113"/>
    </row>
    <row r="27" spans="1:39" ht="18" customHeight="1" x14ac:dyDescent="0.15">
      <c r="A27" s="47"/>
      <c r="B27" s="1446"/>
      <c r="C27" s="1447"/>
      <c r="D27" s="1447"/>
      <c r="E27" s="1447"/>
      <c r="F27" s="1447"/>
      <c r="G27" s="1447"/>
      <c r="H27" s="1448"/>
      <c r="I27" s="1449"/>
      <c r="J27" s="1450"/>
      <c r="K27" s="1450"/>
      <c r="L27" s="1450"/>
      <c r="M27" s="1455"/>
      <c r="N27" s="360" t="s">
        <v>212</v>
      </c>
      <c r="O27" s="1505"/>
      <c r="P27" s="1459"/>
      <c r="Q27" s="1459"/>
      <c r="R27" s="1459"/>
      <c r="S27" s="1459"/>
      <c r="T27" s="1459"/>
      <c r="U27" s="1459"/>
      <c r="V27" s="1459"/>
      <c r="W27" s="1459"/>
      <c r="X27" s="1459"/>
      <c r="Y27" s="1459"/>
      <c r="Z27" s="1459"/>
      <c r="AA27" s="1459"/>
      <c r="AB27" s="1459"/>
      <c r="AC27" s="1459"/>
      <c r="AD27" s="1459"/>
      <c r="AE27" s="1459"/>
      <c r="AF27" s="1459"/>
      <c r="AG27" s="1459"/>
      <c r="AH27" s="1459"/>
      <c r="AI27" s="1459"/>
      <c r="AJ27" s="1459"/>
      <c r="AK27" s="1459"/>
      <c r="AL27" s="1460"/>
      <c r="AM27" s="113"/>
    </row>
    <row r="28" spans="1:39" ht="18" customHeight="1" x14ac:dyDescent="0.15">
      <c r="A28" s="47"/>
      <c r="B28" s="1461"/>
      <c r="C28" s="1462"/>
      <c r="D28" s="1462"/>
      <c r="E28" s="478" t="s">
        <v>102</v>
      </c>
      <c r="F28" s="1462"/>
      <c r="G28" s="1462"/>
      <c r="H28" s="1463"/>
      <c r="I28" s="1451"/>
      <c r="J28" s="1452"/>
      <c r="K28" s="1452"/>
      <c r="L28" s="1452"/>
      <c r="M28" s="1456"/>
      <c r="N28" s="479" t="s">
        <v>218</v>
      </c>
      <c r="O28" s="1488"/>
      <c r="P28" s="1465"/>
      <c r="Q28" s="1465"/>
      <c r="R28" s="1465"/>
      <c r="S28" s="1465"/>
      <c r="T28" s="1465"/>
      <c r="U28" s="1465"/>
      <c r="V28" s="1465"/>
      <c r="W28" s="1465"/>
      <c r="X28" s="1465"/>
      <c r="Y28" s="1465"/>
      <c r="Z28" s="1465"/>
      <c r="AA28" s="1465"/>
      <c r="AB28" s="1465"/>
      <c r="AC28" s="1465"/>
      <c r="AD28" s="1465"/>
      <c r="AE28" s="1465"/>
      <c r="AF28" s="1465"/>
      <c r="AG28" s="1465"/>
      <c r="AH28" s="1465"/>
      <c r="AI28" s="1465"/>
      <c r="AJ28" s="1465"/>
      <c r="AK28" s="1465"/>
      <c r="AL28" s="1466"/>
      <c r="AM28" s="113"/>
    </row>
    <row r="29" spans="1:39" ht="18" customHeight="1" x14ac:dyDescent="0.15">
      <c r="A29" s="47"/>
      <c r="B29" s="1467"/>
      <c r="C29" s="1468"/>
      <c r="D29" s="1468"/>
      <c r="E29" s="1468"/>
      <c r="F29" s="1468"/>
      <c r="G29" s="1468"/>
      <c r="H29" s="1469"/>
      <c r="I29" s="1453"/>
      <c r="J29" s="1454"/>
      <c r="K29" s="1454"/>
      <c r="L29" s="1454"/>
      <c r="M29" s="1457"/>
      <c r="N29" s="480" t="s">
        <v>237</v>
      </c>
      <c r="O29" s="1507"/>
      <c r="P29" s="1306"/>
      <c r="Q29" s="1306"/>
      <c r="R29" s="1306"/>
      <c r="S29" s="1306"/>
      <c r="T29" s="1306"/>
      <c r="U29" s="1306"/>
      <c r="V29" s="1306"/>
      <c r="W29" s="1306"/>
      <c r="X29" s="1306"/>
      <c r="Y29" s="1306"/>
      <c r="Z29" s="1306"/>
      <c r="AA29" s="1306"/>
      <c r="AB29" s="1306"/>
      <c r="AC29" s="1306"/>
      <c r="AD29" s="1306"/>
      <c r="AE29" s="1306"/>
      <c r="AF29" s="1306"/>
      <c r="AG29" s="1306"/>
      <c r="AH29" s="1306"/>
      <c r="AI29" s="1306"/>
      <c r="AJ29" s="1306"/>
      <c r="AK29" s="1306"/>
      <c r="AL29" s="1471"/>
      <c r="AM29" s="113"/>
    </row>
    <row r="30" spans="1:39" ht="18" customHeight="1" x14ac:dyDescent="0.15">
      <c r="A30" s="47"/>
      <c r="B30" s="1446"/>
      <c r="C30" s="1447"/>
      <c r="D30" s="1447"/>
      <c r="E30" s="1447"/>
      <c r="F30" s="1447"/>
      <c r="G30" s="1447"/>
      <c r="H30" s="1448"/>
      <c r="I30" s="1449"/>
      <c r="J30" s="1450"/>
      <c r="K30" s="1450"/>
      <c r="L30" s="1450"/>
      <c r="M30" s="1455"/>
      <c r="N30" s="360" t="s">
        <v>212</v>
      </c>
      <c r="O30" s="1505"/>
      <c r="P30" s="1459"/>
      <c r="Q30" s="1459"/>
      <c r="R30" s="1459"/>
      <c r="S30" s="1459"/>
      <c r="T30" s="1459"/>
      <c r="U30" s="1459"/>
      <c r="V30" s="1459"/>
      <c r="W30" s="1459"/>
      <c r="X30" s="1459"/>
      <c r="Y30" s="1459"/>
      <c r="Z30" s="1459"/>
      <c r="AA30" s="1459"/>
      <c r="AB30" s="1459"/>
      <c r="AC30" s="1459"/>
      <c r="AD30" s="1459"/>
      <c r="AE30" s="1459"/>
      <c r="AF30" s="1459"/>
      <c r="AG30" s="1459"/>
      <c r="AH30" s="1459"/>
      <c r="AI30" s="1459"/>
      <c r="AJ30" s="1459"/>
      <c r="AK30" s="1459"/>
      <c r="AL30" s="1460"/>
      <c r="AM30" s="113"/>
    </row>
    <row r="31" spans="1:39" ht="18" customHeight="1" x14ac:dyDescent="0.15">
      <c r="A31" s="47"/>
      <c r="B31" s="1461"/>
      <c r="C31" s="1462"/>
      <c r="D31" s="1462"/>
      <c r="E31" s="478" t="s">
        <v>102</v>
      </c>
      <c r="F31" s="1462"/>
      <c r="G31" s="1462"/>
      <c r="H31" s="1463"/>
      <c r="I31" s="1451"/>
      <c r="J31" s="1452"/>
      <c r="K31" s="1452"/>
      <c r="L31" s="1452"/>
      <c r="M31" s="1456"/>
      <c r="N31" s="479" t="s">
        <v>218</v>
      </c>
      <c r="O31" s="1488"/>
      <c r="P31" s="1465"/>
      <c r="Q31" s="1465"/>
      <c r="R31" s="1465"/>
      <c r="S31" s="1465"/>
      <c r="T31" s="1465"/>
      <c r="U31" s="1465"/>
      <c r="V31" s="1465"/>
      <c r="W31" s="1465"/>
      <c r="X31" s="1465"/>
      <c r="Y31" s="1465"/>
      <c r="Z31" s="1465"/>
      <c r="AA31" s="1465"/>
      <c r="AB31" s="1465"/>
      <c r="AC31" s="1465"/>
      <c r="AD31" s="1465"/>
      <c r="AE31" s="1465"/>
      <c r="AF31" s="1465"/>
      <c r="AG31" s="1465"/>
      <c r="AH31" s="1465"/>
      <c r="AI31" s="1465"/>
      <c r="AJ31" s="1465"/>
      <c r="AK31" s="1465"/>
      <c r="AL31" s="1466"/>
      <c r="AM31" s="113"/>
    </row>
    <row r="32" spans="1:39" ht="18" customHeight="1" x14ac:dyDescent="0.15">
      <c r="A32" s="47"/>
      <c r="B32" s="1467"/>
      <c r="C32" s="1468"/>
      <c r="D32" s="1468"/>
      <c r="E32" s="1468"/>
      <c r="F32" s="1468"/>
      <c r="G32" s="1468"/>
      <c r="H32" s="1469"/>
      <c r="I32" s="1453"/>
      <c r="J32" s="1454"/>
      <c r="K32" s="1454"/>
      <c r="L32" s="1454"/>
      <c r="M32" s="1457"/>
      <c r="N32" s="480" t="s">
        <v>237</v>
      </c>
      <c r="O32" s="1507"/>
      <c r="P32" s="1306"/>
      <c r="Q32" s="1306"/>
      <c r="R32" s="1306"/>
      <c r="S32" s="1306"/>
      <c r="T32" s="1306"/>
      <c r="U32" s="1306"/>
      <c r="V32" s="1306"/>
      <c r="W32" s="1306"/>
      <c r="X32" s="1306"/>
      <c r="Y32" s="1306"/>
      <c r="Z32" s="1306"/>
      <c r="AA32" s="1306"/>
      <c r="AB32" s="1306"/>
      <c r="AC32" s="1306"/>
      <c r="AD32" s="1306"/>
      <c r="AE32" s="1306"/>
      <c r="AF32" s="1306"/>
      <c r="AG32" s="1306"/>
      <c r="AH32" s="1306"/>
      <c r="AI32" s="1306"/>
      <c r="AJ32" s="1306"/>
      <c r="AK32" s="1306"/>
      <c r="AL32" s="1471"/>
      <c r="AM32" s="113"/>
    </row>
    <row r="33" spans="1:39" ht="18" customHeight="1" x14ac:dyDescent="0.15">
      <c r="A33" s="47"/>
      <c r="B33" s="1446"/>
      <c r="C33" s="1447"/>
      <c r="D33" s="1447"/>
      <c r="E33" s="1447"/>
      <c r="F33" s="1447"/>
      <c r="G33" s="1447"/>
      <c r="H33" s="1448"/>
      <c r="I33" s="1449"/>
      <c r="J33" s="1450"/>
      <c r="K33" s="1450"/>
      <c r="L33" s="1450"/>
      <c r="M33" s="1455"/>
      <c r="N33" s="360" t="s">
        <v>212</v>
      </c>
      <c r="O33" s="1505"/>
      <c r="P33" s="1459"/>
      <c r="Q33" s="1459"/>
      <c r="R33" s="1459"/>
      <c r="S33" s="1459"/>
      <c r="T33" s="1459"/>
      <c r="U33" s="1459"/>
      <c r="V33" s="1459"/>
      <c r="W33" s="1459"/>
      <c r="X33" s="1459"/>
      <c r="Y33" s="1459"/>
      <c r="Z33" s="1459"/>
      <c r="AA33" s="1459"/>
      <c r="AB33" s="1459"/>
      <c r="AC33" s="1459"/>
      <c r="AD33" s="1459"/>
      <c r="AE33" s="1459"/>
      <c r="AF33" s="1459"/>
      <c r="AG33" s="1459"/>
      <c r="AH33" s="1459"/>
      <c r="AI33" s="1459"/>
      <c r="AJ33" s="1459"/>
      <c r="AK33" s="1459"/>
      <c r="AL33" s="1460"/>
      <c r="AM33" s="113"/>
    </row>
    <row r="34" spans="1:39" ht="18" customHeight="1" x14ac:dyDescent="0.15">
      <c r="A34" s="47"/>
      <c r="B34" s="1461"/>
      <c r="C34" s="1462"/>
      <c r="D34" s="1462"/>
      <c r="E34" s="478" t="s">
        <v>102</v>
      </c>
      <c r="F34" s="1462"/>
      <c r="G34" s="1462"/>
      <c r="H34" s="1463"/>
      <c r="I34" s="1451"/>
      <c r="J34" s="1452"/>
      <c r="K34" s="1452"/>
      <c r="L34" s="1452"/>
      <c r="M34" s="1456"/>
      <c r="N34" s="479" t="s">
        <v>218</v>
      </c>
      <c r="O34" s="1488"/>
      <c r="P34" s="1465"/>
      <c r="Q34" s="1465"/>
      <c r="R34" s="1465"/>
      <c r="S34" s="1465"/>
      <c r="T34" s="1465"/>
      <c r="U34" s="1465"/>
      <c r="V34" s="1465"/>
      <c r="W34" s="1465"/>
      <c r="X34" s="1465"/>
      <c r="Y34" s="1465"/>
      <c r="Z34" s="1465"/>
      <c r="AA34" s="1465"/>
      <c r="AB34" s="1465"/>
      <c r="AC34" s="1465"/>
      <c r="AD34" s="1465"/>
      <c r="AE34" s="1465"/>
      <c r="AF34" s="1465"/>
      <c r="AG34" s="1465"/>
      <c r="AH34" s="1465"/>
      <c r="AI34" s="1465"/>
      <c r="AJ34" s="1465"/>
      <c r="AK34" s="1465"/>
      <c r="AL34" s="1466"/>
      <c r="AM34" s="113"/>
    </row>
    <row r="35" spans="1:39" ht="18" customHeight="1" x14ac:dyDescent="0.15">
      <c r="A35" s="47"/>
      <c r="B35" s="1467"/>
      <c r="C35" s="1468"/>
      <c r="D35" s="1468"/>
      <c r="E35" s="1468"/>
      <c r="F35" s="1468"/>
      <c r="G35" s="1468"/>
      <c r="H35" s="1469"/>
      <c r="I35" s="1453"/>
      <c r="J35" s="1454"/>
      <c r="K35" s="1454"/>
      <c r="L35" s="1454"/>
      <c r="M35" s="1457"/>
      <c r="N35" s="480" t="s">
        <v>237</v>
      </c>
      <c r="O35" s="1507"/>
      <c r="P35" s="1306"/>
      <c r="Q35" s="1306"/>
      <c r="R35" s="1306"/>
      <c r="S35" s="1306"/>
      <c r="T35" s="1306"/>
      <c r="U35" s="1306"/>
      <c r="V35" s="1306"/>
      <c r="W35" s="1306"/>
      <c r="X35" s="1306"/>
      <c r="Y35" s="1306"/>
      <c r="Z35" s="1306"/>
      <c r="AA35" s="1306"/>
      <c r="AB35" s="1306"/>
      <c r="AC35" s="1306"/>
      <c r="AD35" s="1306"/>
      <c r="AE35" s="1306"/>
      <c r="AF35" s="1306"/>
      <c r="AG35" s="1306"/>
      <c r="AH35" s="1306"/>
      <c r="AI35" s="1306"/>
      <c r="AJ35" s="1306"/>
      <c r="AK35" s="1306"/>
      <c r="AL35" s="1471"/>
      <c r="AM35" s="113"/>
    </row>
    <row r="36" spans="1:39" ht="8.4499999999999993" customHeight="1" x14ac:dyDescent="0.15">
      <c r="A36" s="47"/>
      <c r="AM36" s="113"/>
    </row>
    <row r="37" spans="1:39" ht="14.1" customHeight="1" x14ac:dyDescent="0.15">
      <c r="A37" s="47"/>
      <c r="B37" s="1496" t="s">
        <v>248</v>
      </c>
      <c r="C37" s="1496"/>
      <c r="D37" s="1096" t="s">
        <v>607</v>
      </c>
      <c r="E37" s="1096"/>
      <c r="F37" s="1096"/>
      <c r="G37" s="1096"/>
      <c r="H37" s="1096"/>
      <c r="I37" s="1096"/>
      <c r="J37" s="1096"/>
      <c r="K37" s="1096"/>
      <c r="L37" s="1096"/>
      <c r="M37" s="1096"/>
      <c r="N37" s="1096"/>
      <c r="O37" s="1096"/>
      <c r="P37" s="1096"/>
      <c r="Q37" s="1096"/>
      <c r="R37" s="1096"/>
      <c r="S37" s="1096"/>
      <c r="T37" s="1096"/>
      <c r="U37" s="1096"/>
      <c r="V37" s="1096"/>
      <c r="W37" s="1096"/>
      <c r="X37" s="1096"/>
      <c r="Y37" s="1096"/>
      <c r="Z37" s="1096"/>
      <c r="AA37" s="1096"/>
      <c r="AB37" s="1096"/>
      <c r="AC37" s="1096"/>
      <c r="AD37" s="1096"/>
      <c r="AE37" s="1096"/>
      <c r="AF37" s="1096"/>
      <c r="AG37" s="1096"/>
      <c r="AH37" s="1096"/>
      <c r="AI37" s="1096"/>
      <c r="AJ37" s="1096"/>
      <c r="AK37" s="1096"/>
      <c r="AL37" s="1096"/>
      <c r="AM37" s="113"/>
    </row>
    <row r="38" spans="1:39" ht="12.95" customHeight="1" x14ac:dyDescent="0.15">
      <c r="A38" s="47"/>
      <c r="B38" s="1474" t="s">
        <v>100</v>
      </c>
      <c r="C38" s="1475"/>
      <c r="D38" s="1475"/>
      <c r="E38" s="1475"/>
      <c r="F38" s="1475"/>
      <c r="G38" s="1475"/>
      <c r="H38" s="1475"/>
      <c r="I38" s="1478" t="s">
        <v>606</v>
      </c>
      <c r="J38" s="1497"/>
      <c r="K38" s="1497"/>
      <c r="L38" s="1497"/>
      <c r="M38" s="1508"/>
      <c r="N38" s="1478" t="s">
        <v>600</v>
      </c>
      <c r="O38" s="1101"/>
      <c r="P38" s="1101"/>
      <c r="Q38" s="1101"/>
      <c r="R38" s="1101"/>
      <c r="S38" s="1101"/>
      <c r="T38" s="1101"/>
      <c r="U38" s="1101"/>
      <c r="V38" s="1101"/>
      <c r="W38" s="1101"/>
      <c r="X38" s="1101"/>
      <c r="Y38" s="1101"/>
      <c r="Z38" s="1101"/>
      <c r="AA38" s="1101"/>
      <c r="AB38" s="1101"/>
      <c r="AC38" s="1101"/>
      <c r="AD38" s="1101"/>
      <c r="AE38" s="1101"/>
      <c r="AF38" s="1101"/>
      <c r="AG38" s="1101"/>
      <c r="AH38" s="1101"/>
      <c r="AI38" s="1101"/>
      <c r="AJ38" s="1101"/>
      <c r="AK38" s="1101"/>
      <c r="AL38" s="1102"/>
      <c r="AM38" s="113"/>
    </row>
    <row r="39" spans="1:39" ht="12.95" customHeight="1" x14ac:dyDescent="0.15">
      <c r="A39" s="47"/>
      <c r="B39" s="1480" t="s">
        <v>101</v>
      </c>
      <c r="C39" s="1481"/>
      <c r="D39" s="1481"/>
      <c r="E39" s="1481"/>
      <c r="F39" s="1481"/>
      <c r="G39" s="1481"/>
      <c r="H39" s="1482"/>
      <c r="I39" s="1498"/>
      <c r="J39" s="1499"/>
      <c r="K39" s="1499"/>
      <c r="L39" s="1499"/>
      <c r="M39" s="1509"/>
      <c r="N39" s="1476"/>
      <c r="O39" s="1477"/>
      <c r="P39" s="1477"/>
      <c r="Q39" s="1477"/>
      <c r="R39" s="1477"/>
      <c r="S39" s="1477"/>
      <c r="T39" s="1477"/>
      <c r="U39" s="1477"/>
      <c r="V39" s="1477"/>
      <c r="W39" s="1477"/>
      <c r="X39" s="1477"/>
      <c r="Y39" s="1477"/>
      <c r="Z39" s="1477"/>
      <c r="AA39" s="1477"/>
      <c r="AB39" s="1477"/>
      <c r="AC39" s="1477"/>
      <c r="AD39" s="1477"/>
      <c r="AE39" s="1477"/>
      <c r="AF39" s="1477"/>
      <c r="AG39" s="1477"/>
      <c r="AH39" s="1477"/>
      <c r="AI39" s="1477"/>
      <c r="AJ39" s="1477"/>
      <c r="AK39" s="1477"/>
      <c r="AL39" s="1479"/>
      <c r="AM39" s="113"/>
    </row>
    <row r="40" spans="1:39" ht="12.95" customHeight="1" x14ac:dyDescent="0.15">
      <c r="A40" s="47"/>
      <c r="B40" s="1103" t="s">
        <v>603</v>
      </c>
      <c r="C40" s="1104"/>
      <c r="D40" s="1104"/>
      <c r="E40" s="1104"/>
      <c r="F40" s="1104"/>
      <c r="G40" s="1104"/>
      <c r="H40" s="1105"/>
      <c r="I40" s="1500"/>
      <c r="J40" s="1501"/>
      <c r="K40" s="1501"/>
      <c r="L40" s="1501"/>
      <c r="M40" s="1510"/>
      <c r="N40" s="1103"/>
      <c r="O40" s="1104"/>
      <c r="P40" s="1104"/>
      <c r="Q40" s="1104"/>
      <c r="R40" s="1104"/>
      <c r="S40" s="1104"/>
      <c r="T40" s="1104"/>
      <c r="U40" s="1104"/>
      <c r="V40" s="1104"/>
      <c r="W40" s="1104"/>
      <c r="X40" s="1104"/>
      <c r="Y40" s="1104"/>
      <c r="Z40" s="1104"/>
      <c r="AA40" s="1104"/>
      <c r="AB40" s="1104"/>
      <c r="AC40" s="1104"/>
      <c r="AD40" s="1104"/>
      <c r="AE40" s="1104"/>
      <c r="AF40" s="1104"/>
      <c r="AG40" s="1104"/>
      <c r="AH40" s="1104"/>
      <c r="AI40" s="1104"/>
      <c r="AJ40" s="1104"/>
      <c r="AK40" s="1104"/>
      <c r="AL40" s="1105"/>
      <c r="AM40" s="113"/>
    </row>
    <row r="41" spans="1:39" ht="17.45" customHeight="1" x14ac:dyDescent="0.15">
      <c r="A41" s="47"/>
      <c r="B41" s="1446"/>
      <c r="C41" s="1447"/>
      <c r="D41" s="1447"/>
      <c r="E41" s="1447"/>
      <c r="F41" s="1447"/>
      <c r="G41" s="1447"/>
      <c r="H41" s="1448"/>
      <c r="I41" s="1449"/>
      <c r="J41" s="1450"/>
      <c r="K41" s="1450"/>
      <c r="L41" s="1450"/>
      <c r="M41" s="1455"/>
      <c r="N41" s="360" t="s">
        <v>212</v>
      </c>
      <c r="O41" s="1505"/>
      <c r="P41" s="1505"/>
      <c r="Q41" s="1505"/>
      <c r="R41" s="1505"/>
      <c r="S41" s="1505"/>
      <c r="T41" s="1505"/>
      <c r="U41" s="1505"/>
      <c r="V41" s="1505"/>
      <c r="W41" s="1505"/>
      <c r="X41" s="1505"/>
      <c r="Y41" s="1505"/>
      <c r="Z41" s="1505"/>
      <c r="AA41" s="1505"/>
      <c r="AB41" s="1505"/>
      <c r="AC41" s="1505"/>
      <c r="AD41" s="1505"/>
      <c r="AE41" s="1505"/>
      <c r="AF41" s="1505"/>
      <c r="AG41" s="1505"/>
      <c r="AH41" s="1505"/>
      <c r="AI41" s="1505"/>
      <c r="AJ41" s="1505"/>
      <c r="AK41" s="1505"/>
      <c r="AL41" s="1506"/>
      <c r="AM41" s="113"/>
    </row>
    <row r="42" spans="1:39" ht="17.45" customHeight="1" x14ac:dyDescent="0.15">
      <c r="A42" s="47"/>
      <c r="B42" s="1461"/>
      <c r="C42" s="1462"/>
      <c r="D42" s="1462"/>
      <c r="E42" s="478" t="s">
        <v>102</v>
      </c>
      <c r="F42" s="1462"/>
      <c r="G42" s="1462"/>
      <c r="H42" s="1463"/>
      <c r="I42" s="1451"/>
      <c r="J42" s="1452"/>
      <c r="K42" s="1452"/>
      <c r="L42" s="1452"/>
      <c r="M42" s="1456"/>
      <c r="N42" s="479" t="s">
        <v>218</v>
      </c>
      <c r="O42" s="1488"/>
      <c r="P42" s="1465"/>
      <c r="Q42" s="1465"/>
      <c r="R42" s="1465"/>
      <c r="S42" s="1465"/>
      <c r="T42" s="1465"/>
      <c r="U42" s="1465"/>
      <c r="V42" s="1465"/>
      <c r="W42" s="1465"/>
      <c r="X42" s="1465"/>
      <c r="Y42" s="1465"/>
      <c r="Z42" s="1465"/>
      <c r="AA42" s="1465"/>
      <c r="AB42" s="1465"/>
      <c r="AC42" s="1465"/>
      <c r="AD42" s="1465"/>
      <c r="AE42" s="1465"/>
      <c r="AF42" s="1465"/>
      <c r="AG42" s="1465"/>
      <c r="AH42" s="1465"/>
      <c r="AI42" s="1465"/>
      <c r="AJ42" s="1465"/>
      <c r="AK42" s="1465"/>
      <c r="AL42" s="1466"/>
      <c r="AM42" s="113"/>
    </row>
    <row r="43" spans="1:39" ht="17.45" customHeight="1" x14ac:dyDescent="0.15">
      <c r="A43" s="50"/>
      <c r="B43" s="1467"/>
      <c r="C43" s="1468"/>
      <c r="D43" s="1468"/>
      <c r="E43" s="1468"/>
      <c r="F43" s="1468"/>
      <c r="G43" s="1468"/>
      <c r="H43" s="1469"/>
      <c r="I43" s="1453"/>
      <c r="J43" s="1454"/>
      <c r="K43" s="1454"/>
      <c r="L43" s="1454"/>
      <c r="M43" s="1457"/>
      <c r="N43" s="480" t="s">
        <v>237</v>
      </c>
      <c r="O43" s="1507"/>
      <c r="P43" s="1306"/>
      <c r="Q43" s="1306"/>
      <c r="R43" s="1306"/>
      <c r="S43" s="1306"/>
      <c r="T43" s="1306"/>
      <c r="U43" s="1306"/>
      <c r="V43" s="1306"/>
      <c r="W43" s="1306"/>
      <c r="X43" s="1306"/>
      <c r="Y43" s="1306"/>
      <c r="Z43" s="1306"/>
      <c r="AA43" s="1306"/>
      <c r="AB43" s="1306"/>
      <c r="AC43" s="1306"/>
      <c r="AD43" s="1306"/>
      <c r="AE43" s="1306"/>
      <c r="AF43" s="1306"/>
      <c r="AG43" s="1306"/>
      <c r="AH43" s="1306"/>
      <c r="AI43" s="1306"/>
      <c r="AJ43" s="1306"/>
      <c r="AK43" s="1306"/>
      <c r="AL43" s="1471"/>
      <c r="AM43" s="49"/>
    </row>
    <row r="44" spans="1:39" ht="17.45" customHeight="1" x14ac:dyDescent="0.15">
      <c r="A44" s="50"/>
      <c r="B44" s="1446"/>
      <c r="C44" s="1447"/>
      <c r="D44" s="1447"/>
      <c r="E44" s="1447"/>
      <c r="F44" s="1447"/>
      <c r="G44" s="1447"/>
      <c r="H44" s="1448"/>
      <c r="I44" s="1449"/>
      <c r="J44" s="1450"/>
      <c r="K44" s="1450"/>
      <c r="L44" s="1450"/>
      <c r="M44" s="1455"/>
      <c r="N44" s="360" t="s">
        <v>212</v>
      </c>
      <c r="O44" s="1505"/>
      <c r="P44" s="1459"/>
      <c r="Q44" s="1459"/>
      <c r="R44" s="1459"/>
      <c r="S44" s="1459"/>
      <c r="T44" s="1459"/>
      <c r="U44" s="1459"/>
      <c r="V44" s="1459"/>
      <c r="W44" s="1459"/>
      <c r="X44" s="1459"/>
      <c r="Y44" s="1459"/>
      <c r="Z44" s="1459"/>
      <c r="AA44" s="1459"/>
      <c r="AB44" s="1459"/>
      <c r="AC44" s="1459"/>
      <c r="AD44" s="1459"/>
      <c r="AE44" s="1459"/>
      <c r="AF44" s="1459"/>
      <c r="AG44" s="1459"/>
      <c r="AH44" s="1459"/>
      <c r="AI44" s="1459"/>
      <c r="AJ44" s="1459"/>
      <c r="AK44" s="1459"/>
      <c r="AL44" s="1460"/>
      <c r="AM44" s="317"/>
    </row>
    <row r="45" spans="1:39" ht="17.45" customHeight="1" x14ac:dyDescent="0.15">
      <c r="A45" s="50"/>
      <c r="B45" s="1461"/>
      <c r="C45" s="1462"/>
      <c r="D45" s="1462"/>
      <c r="E45" s="478" t="s">
        <v>102</v>
      </c>
      <c r="F45" s="1462"/>
      <c r="G45" s="1462"/>
      <c r="H45" s="1463"/>
      <c r="I45" s="1451"/>
      <c r="J45" s="1452"/>
      <c r="K45" s="1452"/>
      <c r="L45" s="1452"/>
      <c r="M45" s="1456"/>
      <c r="N45" s="479" t="s">
        <v>218</v>
      </c>
      <c r="O45" s="1488"/>
      <c r="P45" s="1465"/>
      <c r="Q45" s="1465"/>
      <c r="R45" s="1465"/>
      <c r="S45" s="1465"/>
      <c r="T45" s="1465"/>
      <c r="U45" s="1465"/>
      <c r="V45" s="1465"/>
      <c r="W45" s="1465"/>
      <c r="X45" s="1465"/>
      <c r="Y45" s="1465"/>
      <c r="Z45" s="1465"/>
      <c r="AA45" s="1465"/>
      <c r="AB45" s="1465"/>
      <c r="AC45" s="1465"/>
      <c r="AD45" s="1465"/>
      <c r="AE45" s="1465"/>
      <c r="AF45" s="1465"/>
      <c r="AG45" s="1465"/>
      <c r="AH45" s="1465"/>
      <c r="AI45" s="1465"/>
      <c r="AJ45" s="1465"/>
      <c r="AK45" s="1465"/>
      <c r="AL45" s="1466"/>
      <c r="AM45" s="317"/>
    </row>
    <row r="46" spans="1:39" ht="17.45" customHeight="1" x14ac:dyDescent="0.15">
      <c r="A46" s="50"/>
      <c r="B46" s="1467"/>
      <c r="C46" s="1468"/>
      <c r="D46" s="1468"/>
      <c r="E46" s="1468"/>
      <c r="F46" s="1468"/>
      <c r="G46" s="1468"/>
      <c r="H46" s="1469"/>
      <c r="I46" s="1453"/>
      <c r="J46" s="1454"/>
      <c r="K46" s="1454"/>
      <c r="L46" s="1454"/>
      <c r="M46" s="1457"/>
      <c r="N46" s="480" t="s">
        <v>237</v>
      </c>
      <c r="O46" s="1507"/>
      <c r="P46" s="1306"/>
      <c r="Q46" s="1306"/>
      <c r="R46" s="1306"/>
      <c r="S46" s="1306"/>
      <c r="T46" s="1306"/>
      <c r="U46" s="1306"/>
      <c r="V46" s="1306"/>
      <c r="W46" s="1306"/>
      <c r="X46" s="1306"/>
      <c r="Y46" s="1306"/>
      <c r="Z46" s="1306"/>
      <c r="AA46" s="1306"/>
      <c r="AB46" s="1306"/>
      <c r="AC46" s="1306"/>
      <c r="AD46" s="1306"/>
      <c r="AE46" s="1306"/>
      <c r="AF46" s="1306"/>
      <c r="AG46" s="1306"/>
      <c r="AH46" s="1306"/>
      <c r="AI46" s="1306"/>
      <c r="AJ46" s="1306"/>
      <c r="AK46" s="1306"/>
      <c r="AL46" s="1471"/>
      <c r="AM46" s="217"/>
    </row>
    <row r="47" spans="1:39" ht="17.45" customHeight="1" x14ac:dyDescent="0.15">
      <c r="A47" s="50"/>
      <c r="B47" s="1446"/>
      <c r="C47" s="1447"/>
      <c r="D47" s="1447"/>
      <c r="E47" s="1447"/>
      <c r="F47" s="1447"/>
      <c r="G47" s="1447"/>
      <c r="H47" s="1448"/>
      <c r="I47" s="1449"/>
      <c r="J47" s="1450"/>
      <c r="K47" s="1450"/>
      <c r="L47" s="1450"/>
      <c r="M47" s="1455"/>
      <c r="N47" s="360" t="s">
        <v>212</v>
      </c>
      <c r="O47" s="1505"/>
      <c r="P47" s="1459"/>
      <c r="Q47" s="1459"/>
      <c r="R47" s="1459"/>
      <c r="S47" s="1459"/>
      <c r="T47" s="1459"/>
      <c r="U47" s="1459"/>
      <c r="V47" s="1459"/>
      <c r="W47" s="1459"/>
      <c r="X47" s="1459"/>
      <c r="Y47" s="1459"/>
      <c r="Z47" s="1459"/>
      <c r="AA47" s="1459"/>
      <c r="AB47" s="1459"/>
      <c r="AC47" s="1459"/>
      <c r="AD47" s="1459"/>
      <c r="AE47" s="1459"/>
      <c r="AF47" s="1459"/>
      <c r="AG47" s="1459"/>
      <c r="AH47" s="1459"/>
      <c r="AI47" s="1459"/>
      <c r="AJ47" s="1459"/>
      <c r="AK47" s="1459"/>
      <c r="AL47" s="1460"/>
      <c r="AM47" s="317"/>
    </row>
    <row r="48" spans="1:39" ht="17.45" customHeight="1" x14ac:dyDescent="0.15">
      <c r="A48" s="50"/>
      <c r="B48" s="1461"/>
      <c r="C48" s="1462"/>
      <c r="D48" s="1462"/>
      <c r="E48" s="478" t="s">
        <v>102</v>
      </c>
      <c r="F48" s="1462"/>
      <c r="G48" s="1462"/>
      <c r="H48" s="1463"/>
      <c r="I48" s="1451"/>
      <c r="J48" s="1452"/>
      <c r="K48" s="1452"/>
      <c r="L48" s="1452"/>
      <c r="M48" s="1456"/>
      <c r="N48" s="479" t="s">
        <v>218</v>
      </c>
      <c r="O48" s="1488"/>
      <c r="P48" s="1465"/>
      <c r="Q48" s="1465"/>
      <c r="R48" s="1465"/>
      <c r="S48" s="1465"/>
      <c r="T48" s="1465"/>
      <c r="U48" s="1465"/>
      <c r="V48" s="1465"/>
      <c r="W48" s="1465"/>
      <c r="X48" s="1465"/>
      <c r="Y48" s="1465"/>
      <c r="Z48" s="1465"/>
      <c r="AA48" s="1465"/>
      <c r="AB48" s="1465"/>
      <c r="AC48" s="1465"/>
      <c r="AD48" s="1465"/>
      <c r="AE48" s="1465"/>
      <c r="AF48" s="1465"/>
      <c r="AG48" s="1465"/>
      <c r="AH48" s="1465"/>
      <c r="AI48" s="1465"/>
      <c r="AJ48" s="1465"/>
      <c r="AK48" s="1465"/>
      <c r="AL48" s="1466"/>
      <c r="AM48" s="317"/>
    </row>
    <row r="49" spans="1:39" ht="17.45" customHeight="1" x14ac:dyDescent="0.15">
      <c r="A49" s="50"/>
      <c r="B49" s="1467"/>
      <c r="C49" s="1468"/>
      <c r="D49" s="1468"/>
      <c r="E49" s="1468"/>
      <c r="F49" s="1468"/>
      <c r="G49" s="1468"/>
      <c r="H49" s="1469"/>
      <c r="I49" s="1453"/>
      <c r="J49" s="1454"/>
      <c r="K49" s="1454"/>
      <c r="L49" s="1454"/>
      <c r="M49" s="1457"/>
      <c r="N49" s="480" t="s">
        <v>237</v>
      </c>
      <c r="O49" s="1507"/>
      <c r="P49" s="1306"/>
      <c r="Q49" s="1306"/>
      <c r="R49" s="1306"/>
      <c r="S49" s="1306"/>
      <c r="T49" s="1306"/>
      <c r="U49" s="1306"/>
      <c r="V49" s="1306"/>
      <c r="W49" s="1306"/>
      <c r="X49" s="1306"/>
      <c r="Y49" s="1306"/>
      <c r="Z49" s="1306"/>
      <c r="AA49" s="1306"/>
      <c r="AB49" s="1306"/>
      <c r="AC49" s="1306"/>
      <c r="AD49" s="1306"/>
      <c r="AE49" s="1306"/>
      <c r="AF49" s="1306"/>
      <c r="AG49" s="1306"/>
      <c r="AH49" s="1306"/>
      <c r="AI49" s="1306"/>
      <c r="AJ49" s="1306"/>
      <c r="AK49" s="1306"/>
      <c r="AL49" s="1471"/>
      <c r="AM49" s="217"/>
    </row>
    <row r="50" spans="1:39" ht="17.45" customHeight="1" x14ac:dyDescent="0.15">
      <c r="A50" s="50"/>
      <c r="B50" s="1446"/>
      <c r="C50" s="1447"/>
      <c r="D50" s="1447"/>
      <c r="E50" s="1447"/>
      <c r="F50" s="1447"/>
      <c r="G50" s="1447"/>
      <c r="H50" s="1448"/>
      <c r="I50" s="1449"/>
      <c r="J50" s="1450"/>
      <c r="K50" s="1450"/>
      <c r="L50" s="1450"/>
      <c r="M50" s="1455"/>
      <c r="N50" s="360" t="s">
        <v>212</v>
      </c>
      <c r="O50" s="1505"/>
      <c r="P50" s="1459"/>
      <c r="Q50" s="1459"/>
      <c r="R50" s="1459"/>
      <c r="S50" s="1459"/>
      <c r="T50" s="1459"/>
      <c r="U50" s="1459"/>
      <c r="V50" s="1459"/>
      <c r="W50" s="1459"/>
      <c r="X50" s="1459"/>
      <c r="Y50" s="1459"/>
      <c r="Z50" s="1459"/>
      <c r="AA50" s="1459"/>
      <c r="AB50" s="1459"/>
      <c r="AC50" s="1459"/>
      <c r="AD50" s="1459"/>
      <c r="AE50" s="1459"/>
      <c r="AF50" s="1459"/>
      <c r="AG50" s="1459"/>
      <c r="AH50" s="1459"/>
      <c r="AI50" s="1459"/>
      <c r="AJ50" s="1459"/>
      <c r="AK50" s="1459"/>
      <c r="AL50" s="1460"/>
      <c r="AM50" s="217"/>
    </row>
    <row r="51" spans="1:39" ht="17.45" customHeight="1" x14ac:dyDescent="0.15">
      <c r="A51" s="50"/>
      <c r="B51" s="1461"/>
      <c r="C51" s="1462"/>
      <c r="D51" s="1462"/>
      <c r="E51" s="478" t="s">
        <v>102</v>
      </c>
      <c r="F51" s="1462"/>
      <c r="G51" s="1462"/>
      <c r="H51" s="1463"/>
      <c r="I51" s="1451"/>
      <c r="J51" s="1452"/>
      <c r="K51" s="1452"/>
      <c r="L51" s="1452"/>
      <c r="M51" s="1456"/>
      <c r="N51" s="479" t="s">
        <v>218</v>
      </c>
      <c r="O51" s="1488"/>
      <c r="P51" s="1465"/>
      <c r="Q51" s="1465"/>
      <c r="R51" s="1465"/>
      <c r="S51" s="1465"/>
      <c r="T51" s="1465"/>
      <c r="U51" s="1465"/>
      <c r="V51" s="1465"/>
      <c r="W51" s="1465"/>
      <c r="X51" s="1465"/>
      <c r="Y51" s="1465"/>
      <c r="Z51" s="1465"/>
      <c r="AA51" s="1465"/>
      <c r="AB51" s="1465"/>
      <c r="AC51" s="1465"/>
      <c r="AD51" s="1465"/>
      <c r="AE51" s="1465"/>
      <c r="AF51" s="1465"/>
      <c r="AG51" s="1465"/>
      <c r="AH51" s="1465"/>
      <c r="AI51" s="1465"/>
      <c r="AJ51" s="1465"/>
      <c r="AK51" s="1465"/>
      <c r="AL51" s="1466"/>
      <c r="AM51" s="217"/>
    </row>
    <row r="52" spans="1:39" ht="17.45" customHeight="1" x14ac:dyDescent="0.15">
      <c r="A52" s="50"/>
      <c r="B52" s="1467"/>
      <c r="C52" s="1468"/>
      <c r="D52" s="1468"/>
      <c r="E52" s="1468"/>
      <c r="F52" s="1468"/>
      <c r="G52" s="1468"/>
      <c r="H52" s="1469"/>
      <c r="I52" s="1453"/>
      <c r="J52" s="1454"/>
      <c r="K52" s="1454"/>
      <c r="L52" s="1454"/>
      <c r="M52" s="1457"/>
      <c r="N52" s="480" t="s">
        <v>237</v>
      </c>
      <c r="O52" s="1507"/>
      <c r="P52" s="1306"/>
      <c r="Q52" s="1306"/>
      <c r="R52" s="1306"/>
      <c r="S52" s="1306"/>
      <c r="T52" s="1306"/>
      <c r="U52" s="1306"/>
      <c r="V52" s="1306"/>
      <c r="W52" s="1306"/>
      <c r="X52" s="1306"/>
      <c r="Y52" s="1306"/>
      <c r="Z52" s="1306"/>
      <c r="AA52" s="1306"/>
      <c r="AB52" s="1306"/>
      <c r="AC52" s="1306"/>
      <c r="AD52" s="1306"/>
      <c r="AE52" s="1306"/>
      <c r="AF52" s="1306"/>
      <c r="AG52" s="1306"/>
      <c r="AH52" s="1306"/>
      <c r="AI52" s="1306"/>
      <c r="AJ52" s="1306"/>
      <c r="AK52" s="1306"/>
      <c r="AL52" s="1471"/>
      <c r="AM52" s="217"/>
    </row>
    <row r="53" spans="1:39" ht="12" customHeight="1" x14ac:dyDescent="0.15">
      <c r="A53" s="50"/>
      <c r="C53" s="200" t="s">
        <v>366</v>
      </c>
      <c r="D53" s="1511" t="s">
        <v>518</v>
      </c>
      <c r="E53" s="1511"/>
      <c r="F53" s="1511"/>
      <c r="G53" s="1511"/>
      <c r="H53" s="1511"/>
      <c r="I53" s="1511"/>
      <c r="J53" s="1511"/>
      <c r="K53" s="1511"/>
      <c r="L53" s="1511"/>
      <c r="M53" s="1511"/>
      <c r="N53" s="1511"/>
      <c r="O53" s="1511"/>
      <c r="P53" s="1511"/>
      <c r="Q53" s="1511"/>
      <c r="R53" s="1511"/>
      <c r="S53" s="1511"/>
      <c r="T53" s="1511"/>
      <c r="U53" s="1511"/>
      <c r="V53" s="1511"/>
      <c r="W53" s="1511"/>
      <c r="X53" s="1511"/>
      <c r="Y53" s="1511"/>
      <c r="Z53" s="275"/>
      <c r="AA53" s="276"/>
      <c r="AB53" s="193"/>
      <c r="AC53" s="193"/>
      <c r="AD53" s="193"/>
      <c r="AE53" s="193"/>
      <c r="AF53" s="193"/>
      <c r="AG53" s="193"/>
      <c r="AH53" s="193"/>
      <c r="AI53" s="193"/>
      <c r="AJ53" s="193"/>
      <c r="AK53" s="193"/>
      <c r="AL53" s="193"/>
      <c r="AM53" s="217"/>
    </row>
    <row r="54" spans="1:39" ht="3.95" customHeight="1" thickBot="1" x14ac:dyDescent="0.2">
      <c r="A54" s="93"/>
      <c r="B54" s="23"/>
      <c r="C54" s="277"/>
      <c r="D54" s="277"/>
      <c r="E54" s="277"/>
      <c r="F54" s="278"/>
      <c r="G54" s="277"/>
      <c r="H54" s="277"/>
      <c r="I54" s="277"/>
      <c r="J54" s="279"/>
      <c r="K54" s="279"/>
      <c r="L54" s="279"/>
      <c r="M54" s="279"/>
      <c r="N54" s="279"/>
      <c r="O54" s="279"/>
      <c r="P54" s="279"/>
      <c r="Q54" s="279"/>
      <c r="R54" s="279"/>
      <c r="S54" s="279"/>
      <c r="T54" s="279"/>
      <c r="U54" s="279"/>
      <c r="V54" s="279"/>
      <c r="W54" s="279"/>
      <c r="X54" s="279"/>
      <c r="Y54" s="279"/>
      <c r="Z54" s="218"/>
      <c r="AA54" s="280"/>
      <c r="AB54" s="218"/>
      <c r="AC54" s="218"/>
      <c r="AD54" s="218"/>
      <c r="AE54" s="218"/>
      <c r="AF54" s="218"/>
      <c r="AG54" s="218"/>
      <c r="AH54" s="218"/>
      <c r="AI54" s="218"/>
      <c r="AJ54" s="218"/>
      <c r="AK54" s="218"/>
      <c r="AL54" s="218"/>
      <c r="AM54" s="219"/>
    </row>
    <row r="55" spans="1:39" ht="18" customHeight="1" x14ac:dyDescent="0.15">
      <c r="J55" s="68"/>
      <c r="K55" s="68"/>
      <c r="L55" s="68"/>
      <c r="M55" s="68"/>
      <c r="N55" s="68"/>
      <c r="O55" s="68"/>
      <c r="P55" s="68"/>
      <c r="Q55" s="68"/>
      <c r="R55" s="68"/>
      <c r="S55" s="68"/>
      <c r="T55" s="68"/>
      <c r="U55" s="68"/>
      <c r="V55" s="68"/>
      <c r="W55" s="68"/>
      <c r="X55" s="68"/>
      <c r="Y55" s="68"/>
      <c r="Z55" s="193"/>
      <c r="AA55" s="193"/>
      <c r="AB55" s="193"/>
      <c r="AC55" s="193"/>
      <c r="AD55" s="193"/>
      <c r="AE55" s="193"/>
      <c r="AF55" s="193"/>
      <c r="AG55" s="193"/>
      <c r="AH55" s="193"/>
      <c r="AI55" s="193"/>
      <c r="AJ55" s="193"/>
      <c r="AK55" s="193"/>
      <c r="AL55" s="193"/>
      <c r="AM55" s="193"/>
    </row>
    <row r="56" spans="1:39" ht="18" customHeight="1" x14ac:dyDescent="0.15">
      <c r="F56" s="221"/>
      <c r="G56" s="220"/>
      <c r="H56" s="220"/>
      <c r="I56" s="220"/>
      <c r="J56" s="68"/>
      <c r="K56" s="68"/>
      <c r="L56" s="68"/>
      <c r="M56" s="68"/>
      <c r="N56" s="68"/>
      <c r="O56" s="68"/>
      <c r="P56" s="68"/>
      <c r="Q56" s="68"/>
      <c r="R56" s="68"/>
      <c r="S56" s="68"/>
      <c r="T56" s="68"/>
      <c r="U56" s="68"/>
      <c r="V56" s="68"/>
      <c r="W56" s="68"/>
      <c r="X56" s="68"/>
      <c r="Y56" s="68"/>
      <c r="Z56" s="193"/>
      <c r="AA56" s="193"/>
      <c r="AB56" s="193"/>
      <c r="AC56" s="193"/>
      <c r="AD56" s="193"/>
      <c r="AE56" s="193"/>
      <c r="AF56" s="193"/>
      <c r="AG56" s="193"/>
      <c r="AH56" s="193"/>
      <c r="AI56" s="193"/>
      <c r="AJ56" s="193"/>
      <c r="AK56" s="193"/>
      <c r="AL56" s="193"/>
      <c r="AM56" s="193"/>
    </row>
    <row r="57" spans="1:39" ht="18" customHeight="1" x14ac:dyDescent="0.15">
      <c r="J57" s="68"/>
      <c r="K57" s="68"/>
      <c r="L57" s="68"/>
      <c r="M57" s="68"/>
      <c r="N57" s="68"/>
      <c r="O57" s="68"/>
      <c r="P57" s="68"/>
      <c r="Q57" s="68"/>
      <c r="R57" s="68"/>
      <c r="S57" s="68"/>
      <c r="T57" s="68"/>
      <c r="U57" s="68"/>
      <c r="V57" s="68"/>
      <c r="W57" s="68"/>
      <c r="X57" s="68"/>
      <c r="Y57" s="68"/>
      <c r="Z57" s="193"/>
      <c r="AA57" s="193"/>
      <c r="AB57" s="193"/>
      <c r="AC57" s="193"/>
      <c r="AD57" s="193"/>
      <c r="AE57" s="193"/>
      <c r="AF57" s="193"/>
      <c r="AG57" s="193"/>
      <c r="AH57" s="193"/>
      <c r="AI57" s="193"/>
      <c r="AJ57" s="193"/>
      <c r="AK57" s="193"/>
      <c r="AL57" s="193"/>
      <c r="AM57" s="193"/>
    </row>
    <row r="58" spans="1:39" ht="18" customHeight="1" x14ac:dyDescent="0.15">
      <c r="F58" s="221"/>
      <c r="G58" s="220"/>
      <c r="H58" s="220"/>
      <c r="I58" s="220"/>
      <c r="J58" s="68"/>
      <c r="K58" s="68"/>
      <c r="L58" s="68"/>
      <c r="M58" s="68"/>
      <c r="N58" s="68"/>
      <c r="O58" s="68"/>
      <c r="P58" s="68"/>
      <c r="Q58" s="68"/>
      <c r="R58" s="68"/>
      <c r="S58" s="68"/>
      <c r="T58" s="68"/>
      <c r="U58" s="68"/>
      <c r="V58" s="68"/>
      <c r="W58" s="68"/>
      <c r="X58" s="68"/>
      <c r="Y58" s="68"/>
      <c r="Z58" s="193"/>
      <c r="AA58" s="193"/>
      <c r="AB58" s="193"/>
      <c r="AC58" s="193"/>
      <c r="AD58" s="193"/>
      <c r="AE58" s="193"/>
      <c r="AF58" s="193"/>
      <c r="AG58" s="193"/>
      <c r="AH58" s="193"/>
      <c r="AI58" s="193"/>
      <c r="AJ58" s="193"/>
      <c r="AK58" s="193"/>
      <c r="AL58" s="193"/>
      <c r="AM58" s="193"/>
    </row>
    <row r="59" spans="1:39" x14ac:dyDescent="0.15">
      <c r="J59" s="68"/>
      <c r="K59" s="68"/>
      <c r="L59" s="68"/>
      <c r="M59" s="68"/>
      <c r="N59" s="68"/>
      <c r="O59" s="68"/>
      <c r="P59" s="68"/>
      <c r="Q59" s="68"/>
      <c r="R59" s="68"/>
      <c r="S59" s="68"/>
      <c r="T59" s="68"/>
      <c r="U59" s="68"/>
      <c r="V59" s="68"/>
      <c r="W59" s="68"/>
      <c r="X59" s="68"/>
      <c r="Y59" s="68"/>
      <c r="Z59" s="193"/>
      <c r="AA59" s="193"/>
      <c r="AB59" s="193"/>
      <c r="AC59" s="193"/>
      <c r="AD59" s="193"/>
      <c r="AE59" s="193"/>
      <c r="AF59" s="193"/>
      <c r="AG59" s="193"/>
      <c r="AH59" s="193"/>
      <c r="AI59" s="193"/>
      <c r="AJ59" s="193"/>
      <c r="AK59" s="193"/>
      <c r="AL59" s="193"/>
      <c r="AM59" s="193"/>
    </row>
    <row r="60" spans="1:39" x14ac:dyDescent="0.15">
      <c r="AM60" s="193"/>
    </row>
    <row r="61" spans="1:39" x14ac:dyDescent="0.15">
      <c r="I61" s="128"/>
      <c r="J61" s="128"/>
      <c r="K61" s="128"/>
      <c r="L61" s="128"/>
      <c r="M61" s="128"/>
      <c r="AM61" s="193"/>
    </row>
    <row r="62" spans="1:39" x14ac:dyDescent="0.15">
      <c r="I62" s="128"/>
      <c r="J62" s="128"/>
      <c r="K62" s="128"/>
      <c r="L62" s="128"/>
      <c r="M62" s="128"/>
      <c r="AM62" s="193"/>
    </row>
    <row r="63" spans="1:39" x14ac:dyDescent="0.15">
      <c r="I63" s="128"/>
      <c r="J63" s="128"/>
      <c r="K63" s="128"/>
      <c r="L63" s="128"/>
      <c r="M63" s="128"/>
      <c r="AM63" s="193"/>
    </row>
    <row r="64" spans="1:39" x14ac:dyDescent="0.15">
      <c r="B64" s="251"/>
      <c r="C64" s="251"/>
      <c r="D64" s="251"/>
      <c r="E64" s="251"/>
      <c r="F64" s="251"/>
      <c r="G64" s="251"/>
      <c r="H64" s="251"/>
      <c r="I64" s="193"/>
      <c r="J64" s="193"/>
      <c r="K64" s="193"/>
      <c r="L64" s="193"/>
      <c r="M64" s="193"/>
      <c r="N64" s="68"/>
      <c r="O64" s="257"/>
      <c r="P64" s="257"/>
      <c r="Q64" s="257"/>
      <c r="R64" s="257"/>
      <c r="S64" s="257"/>
      <c r="T64" s="257"/>
      <c r="U64" s="257"/>
      <c r="V64" s="257"/>
      <c r="W64" s="257"/>
      <c r="X64" s="257"/>
      <c r="Y64" s="257"/>
      <c r="Z64" s="257"/>
      <c r="AA64" s="257"/>
      <c r="AB64" s="257"/>
      <c r="AC64" s="257"/>
      <c r="AD64" s="257"/>
      <c r="AE64" s="257"/>
      <c r="AF64" s="257"/>
      <c r="AG64" s="257"/>
      <c r="AH64" s="257"/>
      <c r="AI64" s="257"/>
      <c r="AJ64" s="257"/>
      <c r="AK64" s="257"/>
      <c r="AL64" s="257"/>
      <c r="AM64" s="193"/>
    </row>
    <row r="65" spans="2:39" ht="13.5" x14ac:dyDescent="0.15">
      <c r="B65" s="258"/>
      <c r="C65" s="258"/>
      <c r="D65" s="258"/>
      <c r="E65" s="201"/>
      <c r="F65" s="258"/>
      <c r="G65" s="258"/>
      <c r="H65" s="258"/>
      <c r="I65" s="193"/>
      <c r="J65" s="193"/>
      <c r="K65" s="193"/>
      <c r="L65" s="193"/>
      <c r="M65" s="193"/>
      <c r="N65" s="68"/>
      <c r="O65" s="257"/>
      <c r="P65" s="259"/>
      <c r="Q65" s="259"/>
      <c r="R65" s="259"/>
      <c r="S65" s="259"/>
      <c r="T65" s="259"/>
      <c r="U65" s="259"/>
      <c r="V65" s="259"/>
      <c r="W65" s="259"/>
      <c r="X65" s="259"/>
      <c r="Y65" s="259"/>
      <c r="Z65" s="259"/>
      <c r="AA65" s="259"/>
      <c r="AB65" s="259"/>
      <c r="AC65" s="259"/>
      <c r="AD65" s="259"/>
      <c r="AE65" s="259"/>
      <c r="AF65" s="259"/>
      <c r="AG65" s="259"/>
      <c r="AH65" s="259"/>
      <c r="AI65" s="259"/>
      <c r="AJ65" s="259"/>
      <c r="AK65" s="259"/>
      <c r="AL65" s="259"/>
      <c r="AM65" s="193"/>
    </row>
    <row r="66" spans="2:39" ht="13.5" x14ac:dyDescent="0.15">
      <c r="I66" s="193"/>
      <c r="J66" s="193"/>
      <c r="K66" s="193"/>
      <c r="L66" s="193"/>
      <c r="M66" s="193"/>
      <c r="N66" s="16"/>
      <c r="O66" s="257"/>
      <c r="P66" s="259"/>
      <c r="Q66" s="259"/>
      <c r="R66" s="259"/>
      <c r="S66" s="259"/>
      <c r="T66" s="259"/>
      <c r="U66" s="259"/>
      <c r="V66" s="259"/>
      <c r="W66" s="259"/>
      <c r="X66" s="259"/>
      <c r="Y66" s="259"/>
      <c r="Z66" s="259"/>
      <c r="AA66" s="259"/>
      <c r="AB66" s="259"/>
      <c r="AC66" s="259"/>
      <c r="AD66" s="259"/>
      <c r="AE66" s="259"/>
      <c r="AF66" s="259"/>
      <c r="AG66" s="259"/>
      <c r="AH66" s="259"/>
      <c r="AI66" s="259"/>
      <c r="AJ66" s="259"/>
      <c r="AK66" s="259"/>
      <c r="AL66" s="259"/>
      <c r="AM66" s="193"/>
    </row>
    <row r="67" spans="2:39" ht="13.5" x14ac:dyDescent="0.15">
      <c r="B67" s="251"/>
      <c r="C67" s="251"/>
      <c r="D67" s="251"/>
      <c r="E67" s="251"/>
      <c r="F67" s="251"/>
      <c r="G67" s="251"/>
      <c r="H67" s="251"/>
      <c r="I67" s="193"/>
      <c r="J67" s="193"/>
      <c r="K67" s="193"/>
      <c r="L67" s="193"/>
      <c r="M67" s="193"/>
      <c r="N67" s="68"/>
      <c r="O67" s="257"/>
      <c r="P67" s="259"/>
      <c r="Q67" s="259"/>
      <c r="R67" s="259"/>
      <c r="S67" s="259"/>
      <c r="T67" s="259"/>
      <c r="U67" s="259"/>
      <c r="V67" s="259"/>
      <c r="W67" s="259"/>
      <c r="X67" s="259"/>
      <c r="Y67" s="259"/>
      <c r="Z67" s="259"/>
      <c r="AA67" s="259"/>
      <c r="AB67" s="259"/>
      <c r="AC67" s="259"/>
      <c r="AD67" s="259"/>
      <c r="AE67" s="259"/>
      <c r="AF67" s="259"/>
      <c r="AG67" s="259"/>
      <c r="AH67" s="259"/>
      <c r="AI67" s="259"/>
      <c r="AJ67" s="259"/>
      <c r="AK67" s="259"/>
      <c r="AL67" s="259"/>
      <c r="AM67" s="193"/>
    </row>
    <row r="68" spans="2:39" ht="13.5" x14ac:dyDescent="0.15">
      <c r="B68" s="258"/>
      <c r="C68" s="258"/>
      <c r="D68" s="258"/>
      <c r="E68" s="201"/>
      <c r="F68" s="258"/>
      <c r="G68" s="258"/>
      <c r="H68" s="258"/>
      <c r="I68" s="193"/>
      <c r="J68" s="193"/>
      <c r="K68" s="193"/>
      <c r="L68" s="193"/>
      <c r="M68" s="193"/>
      <c r="N68" s="68"/>
      <c r="O68" s="257"/>
      <c r="P68" s="259"/>
      <c r="Q68" s="259"/>
      <c r="R68" s="259"/>
      <c r="S68" s="259"/>
      <c r="T68" s="259"/>
      <c r="U68" s="259"/>
      <c r="V68" s="259"/>
      <c r="W68" s="259"/>
      <c r="X68" s="259"/>
      <c r="Y68" s="259"/>
      <c r="Z68" s="259"/>
      <c r="AA68" s="259"/>
      <c r="AB68" s="259"/>
      <c r="AC68" s="259"/>
      <c r="AD68" s="259"/>
      <c r="AE68" s="259"/>
      <c r="AF68" s="259"/>
      <c r="AG68" s="259"/>
      <c r="AH68" s="259"/>
      <c r="AI68" s="259"/>
      <c r="AJ68" s="259"/>
      <c r="AK68" s="259"/>
      <c r="AL68" s="259"/>
      <c r="AM68" s="193"/>
    </row>
    <row r="69" spans="2:39" ht="13.5" x14ac:dyDescent="0.15">
      <c r="I69" s="193"/>
      <c r="J69" s="193"/>
      <c r="K69" s="193"/>
      <c r="L69" s="193"/>
      <c r="M69" s="193"/>
      <c r="N69" s="16"/>
      <c r="O69" s="257"/>
      <c r="P69" s="259"/>
      <c r="Q69" s="259"/>
      <c r="R69" s="259"/>
      <c r="S69" s="259"/>
      <c r="T69" s="259"/>
      <c r="U69" s="259"/>
      <c r="V69" s="259"/>
      <c r="W69" s="259"/>
      <c r="X69" s="259"/>
      <c r="Y69" s="259"/>
      <c r="Z69" s="259"/>
      <c r="AA69" s="259"/>
      <c r="AB69" s="259"/>
      <c r="AC69" s="259"/>
      <c r="AD69" s="259"/>
      <c r="AE69" s="259"/>
      <c r="AF69" s="259"/>
      <c r="AG69" s="259"/>
      <c r="AH69" s="259"/>
      <c r="AI69" s="259"/>
      <c r="AJ69" s="259"/>
      <c r="AK69" s="259"/>
      <c r="AL69" s="259"/>
      <c r="AM69" s="193"/>
    </row>
    <row r="70" spans="2:39" ht="13.5" x14ac:dyDescent="0.15">
      <c r="B70" s="251"/>
      <c r="C70" s="251"/>
      <c r="D70" s="251"/>
      <c r="E70" s="251"/>
      <c r="F70" s="251"/>
      <c r="G70" s="251"/>
      <c r="H70" s="251"/>
      <c r="I70" s="193"/>
      <c r="J70" s="193"/>
      <c r="K70" s="193"/>
      <c r="L70" s="193"/>
      <c r="M70" s="193"/>
      <c r="N70" s="68"/>
      <c r="O70" s="257"/>
      <c r="P70" s="259"/>
      <c r="Q70" s="259"/>
      <c r="R70" s="259"/>
      <c r="S70" s="259"/>
      <c r="T70" s="259"/>
      <c r="U70" s="259"/>
      <c r="V70" s="259"/>
      <c r="W70" s="259"/>
      <c r="X70" s="259"/>
      <c r="Y70" s="259"/>
      <c r="Z70" s="259"/>
      <c r="AA70" s="259"/>
      <c r="AB70" s="259"/>
      <c r="AC70" s="259"/>
      <c r="AD70" s="259"/>
      <c r="AE70" s="259"/>
      <c r="AF70" s="259"/>
      <c r="AG70" s="259"/>
      <c r="AH70" s="259"/>
      <c r="AI70" s="259"/>
      <c r="AJ70" s="259"/>
      <c r="AK70" s="259"/>
      <c r="AL70" s="259"/>
      <c r="AM70" s="193"/>
    </row>
    <row r="71" spans="2:39" ht="13.5" x14ac:dyDescent="0.15">
      <c r="B71" s="258"/>
      <c r="C71" s="258"/>
      <c r="D71" s="258"/>
      <c r="E71" s="201"/>
      <c r="F71" s="258"/>
      <c r="G71" s="258"/>
      <c r="H71" s="258"/>
      <c r="I71" s="193"/>
      <c r="J71" s="193"/>
      <c r="K71" s="193"/>
      <c r="L71" s="193"/>
      <c r="M71" s="193"/>
      <c r="N71" s="68"/>
      <c r="O71" s="257"/>
      <c r="P71" s="259"/>
      <c r="Q71" s="259"/>
      <c r="R71" s="259"/>
      <c r="S71" s="259"/>
      <c r="T71" s="259"/>
      <c r="U71" s="259"/>
      <c r="V71" s="259"/>
      <c r="W71" s="259"/>
      <c r="X71" s="259"/>
      <c r="Y71" s="259"/>
      <c r="Z71" s="259"/>
      <c r="AA71" s="259"/>
      <c r="AB71" s="259"/>
      <c r="AC71" s="259"/>
      <c r="AD71" s="259"/>
      <c r="AE71" s="259"/>
      <c r="AF71" s="259"/>
      <c r="AG71" s="259"/>
      <c r="AH71" s="259"/>
      <c r="AI71" s="259"/>
      <c r="AJ71" s="259"/>
      <c r="AK71" s="259"/>
      <c r="AL71" s="259"/>
      <c r="AM71" s="193"/>
    </row>
    <row r="72" spans="2:39" ht="13.5" x14ac:dyDescent="0.15">
      <c r="I72" s="193"/>
      <c r="J72" s="193"/>
      <c r="K72" s="193"/>
      <c r="L72" s="193"/>
      <c r="M72" s="193"/>
      <c r="N72" s="16"/>
      <c r="O72" s="257"/>
      <c r="P72" s="259"/>
      <c r="Q72" s="259"/>
      <c r="R72" s="259"/>
      <c r="S72" s="259"/>
      <c r="T72" s="259"/>
      <c r="U72" s="259"/>
      <c r="V72" s="259"/>
      <c r="W72" s="259"/>
      <c r="X72" s="259"/>
      <c r="Y72" s="259"/>
      <c r="Z72" s="259"/>
      <c r="AA72" s="259"/>
      <c r="AB72" s="259"/>
      <c r="AC72" s="259"/>
      <c r="AD72" s="259"/>
      <c r="AE72" s="259"/>
      <c r="AF72" s="259"/>
      <c r="AG72" s="259"/>
      <c r="AH72" s="259"/>
      <c r="AI72" s="259"/>
      <c r="AJ72" s="259"/>
      <c r="AK72" s="259"/>
      <c r="AL72" s="259"/>
      <c r="AM72" s="193"/>
    </row>
    <row r="75" spans="2:39" x14ac:dyDescent="0.15">
      <c r="J75" s="128"/>
      <c r="K75" s="128"/>
      <c r="L75" s="128"/>
      <c r="M75" s="128"/>
      <c r="N75" s="128"/>
      <c r="O75" s="128"/>
      <c r="P75" s="128"/>
      <c r="Q75" s="128"/>
      <c r="R75" s="128"/>
      <c r="S75" s="128"/>
      <c r="T75" s="128"/>
      <c r="U75" s="128"/>
      <c r="V75" s="128"/>
      <c r="W75" s="128"/>
      <c r="X75" s="128"/>
      <c r="Y75" s="128"/>
      <c r="Z75" s="151"/>
      <c r="AA75" s="151"/>
      <c r="AB75" s="151"/>
      <c r="AC75" s="151"/>
      <c r="AD75" s="151"/>
      <c r="AE75" s="151"/>
      <c r="AF75" s="151"/>
      <c r="AG75" s="151"/>
      <c r="AH75" s="151"/>
      <c r="AI75" s="151"/>
      <c r="AJ75" s="151"/>
      <c r="AK75" s="151"/>
      <c r="AL75" s="151"/>
      <c r="AM75" s="151"/>
    </row>
    <row r="76" spans="2:39" x14ac:dyDescent="0.15">
      <c r="J76" s="128"/>
      <c r="K76" s="128"/>
      <c r="L76" s="128"/>
      <c r="M76" s="128"/>
      <c r="N76" s="128"/>
      <c r="O76" s="128"/>
      <c r="P76" s="128"/>
      <c r="Q76" s="128"/>
      <c r="R76" s="128"/>
      <c r="S76" s="128"/>
      <c r="T76" s="128"/>
      <c r="U76" s="128"/>
      <c r="V76" s="128"/>
      <c r="W76" s="128"/>
      <c r="X76" s="128"/>
      <c r="Y76" s="128"/>
      <c r="Z76" s="151"/>
      <c r="AA76" s="151"/>
      <c r="AB76" s="151"/>
      <c r="AC76" s="151"/>
      <c r="AD76" s="151"/>
      <c r="AE76" s="151"/>
      <c r="AF76" s="151"/>
      <c r="AG76" s="151"/>
      <c r="AH76" s="151"/>
      <c r="AI76" s="151"/>
      <c r="AJ76" s="151"/>
      <c r="AK76" s="151"/>
      <c r="AL76" s="151"/>
      <c r="AM76" s="151"/>
    </row>
    <row r="77" spans="2:39" x14ac:dyDescent="0.15">
      <c r="J77" s="68"/>
      <c r="K77" s="68"/>
      <c r="L77" s="68"/>
      <c r="M77" s="68"/>
      <c r="N77" s="68"/>
      <c r="O77" s="68"/>
      <c r="P77" s="68"/>
      <c r="Q77" s="68"/>
      <c r="R77" s="68"/>
      <c r="S77" s="68"/>
      <c r="T77" s="68"/>
      <c r="U77" s="68"/>
      <c r="V77" s="68"/>
      <c r="W77" s="68"/>
      <c r="X77" s="68"/>
      <c r="Y77" s="68"/>
      <c r="Z77" s="193"/>
      <c r="AA77" s="193"/>
      <c r="AB77" s="193"/>
      <c r="AC77" s="193"/>
      <c r="AD77" s="193"/>
      <c r="AE77" s="193"/>
      <c r="AF77" s="193"/>
      <c r="AG77" s="193"/>
      <c r="AH77" s="193"/>
      <c r="AI77" s="193"/>
      <c r="AJ77" s="193"/>
      <c r="AK77" s="193"/>
      <c r="AL77" s="193"/>
      <c r="AM77" s="193"/>
    </row>
    <row r="78" spans="2:39" x14ac:dyDescent="0.15">
      <c r="C78" s="220"/>
      <c r="D78" s="220"/>
      <c r="E78" s="220"/>
      <c r="F78" s="220"/>
      <c r="G78" s="220"/>
      <c r="H78" s="220"/>
      <c r="I78" s="220"/>
      <c r="J78" s="68"/>
      <c r="K78" s="68"/>
      <c r="L78" s="68"/>
      <c r="M78" s="68"/>
      <c r="N78" s="68"/>
      <c r="O78" s="68"/>
      <c r="P78" s="68"/>
      <c r="Q78" s="68"/>
      <c r="R78" s="68"/>
      <c r="S78" s="68"/>
      <c r="T78" s="68"/>
      <c r="U78" s="68"/>
      <c r="V78" s="68"/>
      <c r="W78" s="68"/>
      <c r="X78" s="68"/>
      <c r="Y78" s="68"/>
      <c r="Z78" s="193"/>
      <c r="AA78" s="193"/>
      <c r="AB78" s="193"/>
      <c r="AC78" s="193"/>
      <c r="AD78" s="193"/>
      <c r="AE78" s="193"/>
      <c r="AF78" s="193"/>
      <c r="AG78" s="193"/>
      <c r="AH78" s="193"/>
      <c r="AI78" s="193"/>
      <c r="AJ78" s="193"/>
      <c r="AK78" s="193"/>
      <c r="AL78" s="193"/>
      <c r="AM78" s="193"/>
    </row>
    <row r="79" spans="2:39" x14ac:dyDescent="0.15">
      <c r="J79" s="68"/>
      <c r="K79" s="68"/>
      <c r="L79" s="68"/>
      <c r="M79" s="68"/>
      <c r="N79" s="68"/>
      <c r="O79" s="68"/>
      <c r="P79" s="68"/>
      <c r="Q79" s="68"/>
      <c r="R79" s="68"/>
      <c r="S79" s="68"/>
      <c r="T79" s="68"/>
      <c r="U79" s="68"/>
      <c r="V79" s="68"/>
      <c r="W79" s="68"/>
      <c r="X79" s="68"/>
      <c r="Y79" s="68"/>
      <c r="Z79" s="193"/>
      <c r="AA79" s="193"/>
      <c r="AB79" s="193"/>
      <c r="AC79" s="193"/>
      <c r="AD79" s="193"/>
      <c r="AE79" s="193"/>
      <c r="AF79" s="193"/>
      <c r="AG79" s="193"/>
      <c r="AH79" s="193"/>
      <c r="AI79" s="193"/>
      <c r="AJ79" s="193"/>
      <c r="AK79" s="193"/>
      <c r="AL79" s="193"/>
      <c r="AM79" s="193"/>
    </row>
    <row r="80" spans="2:39" x14ac:dyDescent="0.15">
      <c r="C80" s="220"/>
      <c r="D80" s="220"/>
      <c r="E80" s="220"/>
      <c r="F80" s="220"/>
      <c r="G80" s="220"/>
      <c r="H80" s="220"/>
      <c r="I80" s="220"/>
      <c r="J80" s="68"/>
      <c r="K80" s="68"/>
      <c r="L80" s="68"/>
      <c r="M80" s="68"/>
      <c r="N80" s="68"/>
      <c r="O80" s="68"/>
      <c r="P80" s="68"/>
      <c r="Q80" s="68"/>
      <c r="R80" s="68"/>
      <c r="S80" s="68"/>
      <c r="T80" s="68"/>
      <c r="U80" s="68"/>
      <c r="V80" s="68"/>
      <c r="W80" s="68"/>
      <c r="X80" s="68"/>
      <c r="Y80" s="68"/>
      <c r="Z80" s="193"/>
      <c r="AA80" s="193"/>
      <c r="AB80" s="193"/>
      <c r="AC80" s="193"/>
      <c r="AD80" s="193"/>
      <c r="AE80" s="193"/>
      <c r="AF80" s="193"/>
      <c r="AG80" s="193"/>
      <c r="AH80" s="193"/>
      <c r="AI80" s="193"/>
      <c r="AJ80" s="193"/>
      <c r="AK80" s="193"/>
      <c r="AL80" s="193"/>
      <c r="AM80" s="193"/>
    </row>
    <row r="81" spans="3:39" x14ac:dyDescent="0.15">
      <c r="J81" s="68"/>
      <c r="K81" s="68"/>
      <c r="L81" s="68"/>
      <c r="M81" s="68"/>
      <c r="N81" s="68"/>
      <c r="O81" s="68"/>
      <c r="P81" s="68"/>
      <c r="Q81" s="68"/>
      <c r="R81" s="68"/>
      <c r="S81" s="68"/>
      <c r="T81" s="68"/>
      <c r="U81" s="68"/>
      <c r="V81" s="68"/>
      <c r="W81" s="68"/>
      <c r="X81" s="68"/>
      <c r="Y81" s="68"/>
      <c r="Z81" s="193"/>
      <c r="AA81" s="193"/>
      <c r="AB81" s="193"/>
      <c r="AC81" s="193"/>
      <c r="AD81" s="193"/>
      <c r="AE81" s="193"/>
      <c r="AF81" s="193"/>
      <c r="AG81" s="193"/>
      <c r="AH81" s="193"/>
      <c r="AI81" s="193"/>
      <c r="AJ81" s="193"/>
      <c r="AK81" s="193"/>
      <c r="AL81" s="193"/>
      <c r="AM81" s="193"/>
    </row>
    <row r="82" spans="3:39" x14ac:dyDescent="0.15">
      <c r="C82" s="220"/>
      <c r="D82" s="220"/>
      <c r="E82" s="220"/>
      <c r="F82" s="220"/>
      <c r="G82" s="220"/>
      <c r="H82" s="220"/>
      <c r="I82" s="220"/>
      <c r="J82" s="68"/>
      <c r="K82" s="68"/>
      <c r="L82" s="68"/>
      <c r="M82" s="68"/>
      <c r="N82" s="68"/>
      <c r="O82" s="68"/>
      <c r="P82" s="68"/>
      <c r="Q82" s="68"/>
      <c r="R82" s="68"/>
      <c r="S82" s="68"/>
      <c r="T82" s="68"/>
      <c r="U82" s="68"/>
      <c r="V82" s="68"/>
      <c r="W82" s="68"/>
      <c r="X82" s="68"/>
      <c r="Y82" s="68"/>
      <c r="Z82" s="193"/>
      <c r="AA82" s="193"/>
      <c r="AB82" s="193"/>
      <c r="AC82" s="193"/>
      <c r="AD82" s="193"/>
      <c r="AE82" s="193"/>
      <c r="AF82" s="193"/>
      <c r="AG82" s="193"/>
      <c r="AH82" s="193"/>
      <c r="AI82" s="193"/>
      <c r="AJ82" s="193"/>
      <c r="AK82" s="193"/>
      <c r="AL82" s="193"/>
      <c r="AM82" s="193"/>
    </row>
    <row r="83" spans="3:39" x14ac:dyDescent="0.15">
      <c r="J83" s="68"/>
      <c r="K83" s="68"/>
      <c r="L83" s="68"/>
      <c r="M83" s="68"/>
      <c r="N83" s="68"/>
      <c r="O83" s="68"/>
      <c r="P83" s="68"/>
      <c r="Q83" s="68"/>
      <c r="R83" s="68"/>
      <c r="S83" s="68"/>
      <c r="T83" s="68"/>
      <c r="U83" s="68"/>
      <c r="V83" s="68"/>
      <c r="W83" s="68"/>
      <c r="X83" s="68"/>
      <c r="Y83" s="68"/>
      <c r="Z83" s="193"/>
      <c r="AA83" s="193"/>
      <c r="AB83" s="193"/>
      <c r="AC83" s="193"/>
      <c r="AD83" s="193"/>
      <c r="AE83" s="193"/>
      <c r="AF83" s="193"/>
      <c r="AG83" s="193"/>
      <c r="AH83" s="193"/>
      <c r="AI83" s="193"/>
      <c r="AJ83" s="193"/>
      <c r="AK83" s="193"/>
      <c r="AL83" s="193"/>
      <c r="AM83" s="193"/>
    </row>
    <row r="84" spans="3:39" x14ac:dyDescent="0.15">
      <c r="C84" s="220"/>
      <c r="D84" s="220"/>
      <c r="E84" s="220"/>
      <c r="F84" s="220"/>
      <c r="G84" s="220"/>
      <c r="H84" s="220"/>
      <c r="I84" s="220"/>
      <c r="J84" s="68"/>
      <c r="K84" s="68"/>
      <c r="L84" s="68"/>
      <c r="M84" s="68"/>
      <c r="N84" s="68"/>
      <c r="O84" s="68"/>
      <c r="P84" s="68"/>
      <c r="Q84" s="68"/>
      <c r="R84" s="68"/>
      <c r="S84" s="68"/>
      <c r="T84" s="68"/>
      <c r="U84" s="68"/>
      <c r="V84" s="68"/>
      <c r="W84" s="68"/>
      <c r="X84" s="68"/>
      <c r="Y84" s="68"/>
      <c r="Z84" s="193"/>
      <c r="AA84" s="193"/>
      <c r="AB84" s="193"/>
      <c r="AC84" s="193"/>
      <c r="AD84" s="193"/>
      <c r="AE84" s="193"/>
      <c r="AF84" s="193"/>
      <c r="AG84" s="193"/>
      <c r="AH84" s="193"/>
      <c r="AI84" s="193"/>
      <c r="AJ84" s="193"/>
      <c r="AK84" s="193"/>
      <c r="AL84" s="193"/>
      <c r="AM84" s="193"/>
    </row>
    <row r="85" spans="3:39" x14ac:dyDescent="0.15">
      <c r="J85" s="68"/>
      <c r="K85" s="68"/>
      <c r="L85" s="68"/>
      <c r="M85" s="68"/>
      <c r="N85" s="68"/>
      <c r="O85" s="68"/>
      <c r="P85" s="68"/>
      <c r="Q85" s="68"/>
      <c r="R85" s="68"/>
      <c r="S85" s="68"/>
      <c r="T85" s="68"/>
      <c r="U85" s="68"/>
      <c r="V85" s="68"/>
      <c r="W85" s="68"/>
      <c r="X85" s="68"/>
      <c r="Y85" s="68"/>
      <c r="Z85" s="193"/>
      <c r="AA85" s="193"/>
      <c r="AB85" s="193"/>
      <c r="AC85" s="193"/>
      <c r="AD85" s="193"/>
      <c r="AE85" s="193"/>
      <c r="AF85" s="193"/>
      <c r="AG85" s="193"/>
      <c r="AH85" s="193"/>
      <c r="AI85" s="193"/>
      <c r="AJ85" s="193"/>
      <c r="AK85" s="193"/>
      <c r="AL85" s="193"/>
      <c r="AM85" s="193"/>
    </row>
    <row r="86" spans="3:39" x14ac:dyDescent="0.15">
      <c r="C86" s="220"/>
      <c r="D86" s="220"/>
      <c r="E86" s="220"/>
      <c r="F86" s="220"/>
      <c r="G86" s="220"/>
      <c r="H86" s="220"/>
      <c r="I86" s="220"/>
      <c r="J86" s="68"/>
      <c r="K86" s="68"/>
      <c r="L86" s="68"/>
      <c r="M86" s="68"/>
      <c r="N86" s="68"/>
      <c r="O86" s="68"/>
      <c r="P86" s="68"/>
      <c r="Q86" s="68"/>
      <c r="R86" s="68"/>
      <c r="S86" s="68"/>
      <c r="T86" s="68"/>
      <c r="U86" s="68"/>
      <c r="V86" s="68"/>
      <c r="W86" s="68"/>
      <c r="X86" s="68"/>
      <c r="Y86" s="68"/>
      <c r="Z86" s="193"/>
      <c r="AA86" s="193"/>
      <c r="AB86" s="193"/>
      <c r="AC86" s="193"/>
      <c r="AD86" s="193"/>
      <c r="AE86" s="193"/>
      <c r="AF86" s="193"/>
      <c r="AG86" s="193"/>
      <c r="AH86" s="193"/>
      <c r="AI86" s="193"/>
      <c r="AJ86" s="193"/>
      <c r="AK86" s="193"/>
      <c r="AL86" s="193"/>
      <c r="AM86" s="193"/>
    </row>
    <row r="87" spans="3:39" x14ac:dyDescent="0.15">
      <c r="J87" s="68"/>
      <c r="K87" s="68"/>
      <c r="L87" s="68"/>
      <c r="M87" s="68"/>
      <c r="N87" s="68"/>
      <c r="O87" s="68"/>
      <c r="P87" s="68"/>
      <c r="Q87" s="68"/>
      <c r="R87" s="68"/>
      <c r="S87" s="68"/>
      <c r="T87" s="68"/>
      <c r="U87" s="68"/>
      <c r="V87" s="68"/>
      <c r="W87" s="68"/>
      <c r="X87" s="68"/>
      <c r="Y87" s="68"/>
      <c r="Z87" s="193"/>
      <c r="AA87" s="193"/>
      <c r="AB87" s="193"/>
      <c r="AC87" s="193"/>
      <c r="AD87" s="193"/>
      <c r="AE87" s="193"/>
      <c r="AF87" s="193"/>
      <c r="AG87" s="193"/>
      <c r="AH87" s="193"/>
      <c r="AI87" s="193"/>
      <c r="AJ87" s="193"/>
      <c r="AK87" s="193"/>
      <c r="AL87" s="193"/>
      <c r="AM87" s="193"/>
    </row>
    <row r="88" spans="3:39" x14ac:dyDescent="0.15">
      <c r="C88" s="220"/>
      <c r="D88" s="220"/>
      <c r="E88" s="220"/>
      <c r="F88" s="220"/>
      <c r="G88" s="220"/>
      <c r="H88" s="220"/>
      <c r="I88" s="220"/>
      <c r="J88" s="68"/>
      <c r="K88" s="68"/>
      <c r="L88" s="68"/>
      <c r="M88" s="68"/>
      <c r="N88" s="68"/>
      <c r="O88" s="68"/>
      <c r="P88" s="68"/>
      <c r="Q88" s="68"/>
      <c r="R88" s="68"/>
      <c r="S88" s="68"/>
      <c r="T88" s="68"/>
      <c r="U88" s="68"/>
      <c r="V88" s="68"/>
      <c r="W88" s="68"/>
      <c r="X88" s="68"/>
      <c r="Y88" s="68"/>
      <c r="Z88" s="193"/>
      <c r="AA88" s="193"/>
      <c r="AB88" s="193"/>
      <c r="AC88" s="193"/>
      <c r="AD88" s="193"/>
      <c r="AE88" s="193"/>
      <c r="AF88" s="193"/>
      <c r="AG88" s="193"/>
      <c r="AH88" s="193"/>
      <c r="AI88" s="193"/>
      <c r="AJ88" s="193"/>
      <c r="AK88" s="193"/>
      <c r="AL88" s="193"/>
      <c r="AM88" s="193"/>
    </row>
    <row r="89" spans="3:39" x14ac:dyDescent="0.15">
      <c r="C89" s="200"/>
      <c r="D89" s="201"/>
      <c r="E89" s="201"/>
      <c r="F89" s="201"/>
      <c r="G89" s="201"/>
      <c r="H89" s="201"/>
      <c r="I89" s="201"/>
      <c r="J89" s="201"/>
      <c r="K89" s="201"/>
      <c r="L89" s="201"/>
      <c r="M89" s="201"/>
      <c r="N89" s="201"/>
      <c r="O89" s="201"/>
      <c r="P89" s="201"/>
      <c r="Q89" s="201"/>
      <c r="R89" s="201"/>
      <c r="S89" s="201"/>
      <c r="T89" s="201"/>
      <c r="U89" s="201"/>
      <c r="V89" s="201"/>
      <c r="W89" s="201"/>
      <c r="X89" s="201"/>
      <c r="Y89" s="201"/>
      <c r="Z89" s="201"/>
    </row>
  </sheetData>
  <mergeCells count="123">
    <mergeCell ref="B47:H47"/>
    <mergeCell ref="I47:M49"/>
    <mergeCell ref="O47:AL47"/>
    <mergeCell ref="B48:D48"/>
    <mergeCell ref="F48:H48"/>
    <mergeCell ref="O48:AL48"/>
    <mergeCell ref="B49:H49"/>
    <mergeCell ref="O49:AL49"/>
    <mergeCell ref="B44:H44"/>
    <mergeCell ref="I44:M46"/>
    <mergeCell ref="O44:AL44"/>
    <mergeCell ref="B45:D45"/>
    <mergeCell ref="F45:H45"/>
    <mergeCell ref="O45:AL45"/>
    <mergeCell ref="B46:H46"/>
    <mergeCell ref="O46:AL46"/>
    <mergeCell ref="D53:Y53"/>
    <mergeCell ref="B50:H50"/>
    <mergeCell ref="I50:M52"/>
    <mergeCell ref="O50:AL50"/>
    <mergeCell ref="B51:D51"/>
    <mergeCell ref="F51:H51"/>
    <mergeCell ref="O51:AL51"/>
    <mergeCell ref="B52:H52"/>
    <mergeCell ref="O52:AL52"/>
    <mergeCell ref="B41:H41"/>
    <mergeCell ref="I41:M43"/>
    <mergeCell ref="O41:AL41"/>
    <mergeCell ref="B42:D42"/>
    <mergeCell ref="F42:H42"/>
    <mergeCell ref="O42:AL42"/>
    <mergeCell ref="B43:H43"/>
    <mergeCell ref="O43:AL43"/>
    <mergeCell ref="B37:C37"/>
    <mergeCell ref="D37:AL37"/>
    <mergeCell ref="B38:H38"/>
    <mergeCell ref="I38:M40"/>
    <mergeCell ref="N38:AL40"/>
    <mergeCell ref="B39:H39"/>
    <mergeCell ref="B40:H40"/>
    <mergeCell ref="B33:H33"/>
    <mergeCell ref="I33:M35"/>
    <mergeCell ref="O33:AL33"/>
    <mergeCell ref="B34:D34"/>
    <mergeCell ref="F34:H34"/>
    <mergeCell ref="O34:AL34"/>
    <mergeCell ref="B35:H35"/>
    <mergeCell ref="O35:AL35"/>
    <mergeCell ref="B30:H30"/>
    <mergeCell ref="I30:M32"/>
    <mergeCell ref="O30:AL30"/>
    <mergeCell ref="B31:D31"/>
    <mergeCell ref="F31:H31"/>
    <mergeCell ref="O31:AL31"/>
    <mergeCell ref="B32:H32"/>
    <mergeCell ref="O32:AL32"/>
    <mergeCell ref="B27:H27"/>
    <mergeCell ref="I27:M29"/>
    <mergeCell ref="O27:AL27"/>
    <mergeCell ref="B28:D28"/>
    <mergeCell ref="F28:H28"/>
    <mergeCell ref="O28:AL28"/>
    <mergeCell ref="B29:H29"/>
    <mergeCell ref="O29:AL29"/>
    <mergeCell ref="B24:H24"/>
    <mergeCell ref="I24:M26"/>
    <mergeCell ref="O24:AL24"/>
    <mergeCell ref="B25:D25"/>
    <mergeCell ref="F25:H25"/>
    <mergeCell ref="O25:AL25"/>
    <mergeCell ref="B26:H26"/>
    <mergeCell ref="O26:AL26"/>
    <mergeCell ref="B21:H21"/>
    <mergeCell ref="I21:M23"/>
    <mergeCell ref="O21:AL21"/>
    <mergeCell ref="B22:D22"/>
    <mergeCell ref="F22:H22"/>
    <mergeCell ref="O22:AL22"/>
    <mergeCell ref="B23:H23"/>
    <mergeCell ref="O23:AL23"/>
    <mergeCell ref="B18:H18"/>
    <mergeCell ref="I18:M20"/>
    <mergeCell ref="O18:AL18"/>
    <mergeCell ref="B19:D19"/>
    <mergeCell ref="F19:H19"/>
    <mergeCell ref="O19:AL19"/>
    <mergeCell ref="B20:H20"/>
    <mergeCell ref="O20:AL20"/>
    <mergeCell ref="B15:H15"/>
    <mergeCell ref="I15:M17"/>
    <mergeCell ref="O15:AL15"/>
    <mergeCell ref="B16:D16"/>
    <mergeCell ref="F16:H16"/>
    <mergeCell ref="O16:AL16"/>
    <mergeCell ref="B17:H17"/>
    <mergeCell ref="O17:AL17"/>
    <mergeCell ref="B12:H12"/>
    <mergeCell ref="I12:M14"/>
    <mergeCell ref="O12:AL12"/>
    <mergeCell ref="B13:D13"/>
    <mergeCell ref="F13:H13"/>
    <mergeCell ref="O13:AL13"/>
    <mergeCell ref="B14:H14"/>
    <mergeCell ref="O14:AL14"/>
    <mergeCell ref="A1:AM1"/>
    <mergeCell ref="A3:Y3"/>
    <mergeCell ref="Z3:AM3"/>
    <mergeCell ref="B4:C4"/>
    <mergeCell ref="D4:X4"/>
    <mergeCell ref="B9:H9"/>
    <mergeCell ref="I9:M11"/>
    <mergeCell ref="O9:AL9"/>
    <mergeCell ref="B10:D10"/>
    <mergeCell ref="F10:H10"/>
    <mergeCell ref="O10:AL10"/>
    <mergeCell ref="B11:H11"/>
    <mergeCell ref="O11:AL11"/>
    <mergeCell ref="E5:AL5"/>
    <mergeCell ref="B6:H6"/>
    <mergeCell ref="I6:M8"/>
    <mergeCell ref="N6:AL8"/>
    <mergeCell ref="B7:H7"/>
    <mergeCell ref="B8:H8"/>
  </mergeCells>
  <phoneticPr fontId="3"/>
  <conditionalFormatting sqref="B9:I9 B10:H11 B12:I12 B13:H14 B15:I15 B16:H17 B18:I18 B19:H20 B21:I21 B22:H23 B24:I24 B25:H26 B27:I27 B28:H29">
    <cfRule type="containsBlanks" dxfId="51" priority="24">
      <formula>LEN(TRIM(B9))=0</formula>
    </cfRule>
  </conditionalFormatting>
  <conditionalFormatting sqref="B30:I30 B31:H32">
    <cfRule type="containsBlanks" dxfId="50" priority="15">
      <formula>LEN(TRIM(B30))=0</formula>
    </cfRule>
  </conditionalFormatting>
  <conditionalFormatting sqref="B33:I33 B34:H35">
    <cfRule type="containsBlanks" dxfId="49" priority="12">
      <formula>LEN(TRIM(B33))=0</formula>
    </cfRule>
  </conditionalFormatting>
  <conditionalFormatting sqref="B41:I41 B42:H43 B47:I47 B48:H49">
    <cfRule type="containsBlanks" dxfId="48" priority="9">
      <formula>LEN(TRIM(B41))=0</formula>
    </cfRule>
  </conditionalFormatting>
  <conditionalFormatting sqref="B44:I44 B45:H46">
    <cfRule type="containsBlanks" dxfId="47" priority="3">
      <formula>LEN(TRIM(B44))=0</formula>
    </cfRule>
  </conditionalFormatting>
  <conditionalFormatting sqref="B50:I50 B51:H52">
    <cfRule type="containsBlanks" dxfId="46" priority="6">
      <formula>LEN(TRIM(B50))=0</formula>
    </cfRule>
  </conditionalFormatting>
  <conditionalFormatting sqref="B64:I64 B65:H66 B67:I67 B68:H69">
    <cfRule type="containsBlanks" dxfId="45" priority="21">
      <formula>LEN(TRIM(B64))=0</formula>
    </cfRule>
  </conditionalFormatting>
  <conditionalFormatting sqref="B70:I70 B71:H72">
    <cfRule type="containsBlanks" dxfId="44" priority="18">
      <formula>LEN(TRIM(B70))=0</formula>
    </cfRule>
  </conditionalFormatting>
  <conditionalFormatting sqref="N9:AL35">
    <cfRule type="containsBlanks" dxfId="43" priority="10">
      <formula>LEN(TRIM(N9))=0</formula>
    </cfRule>
  </conditionalFormatting>
  <conditionalFormatting sqref="N41:AL52">
    <cfRule type="containsBlanks" dxfId="42" priority="1">
      <formula>LEN(TRIM(N41))=0</formula>
    </cfRule>
  </conditionalFormatting>
  <conditionalFormatting sqref="N64:AL72">
    <cfRule type="containsBlanks" dxfId="41" priority="16">
      <formula>LEN(TRIM(N64))=0</formula>
    </cfRule>
  </conditionalFormatting>
  <printOptions horizontalCentered="1"/>
  <pageMargins left="0.70866141732283472" right="0.31496062992125984" top="0.39370078740157483" bottom="0.39370078740157483" header="0" footer="0"/>
  <pageSetup paperSize="9" scale="99" orientation="portrait" r:id="rId1"/>
  <headerFooter alignWithMargins="0"/>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6"/>
  <dimension ref="A1:BT70"/>
  <sheetViews>
    <sheetView showGridLines="0" view="pageBreakPreview" zoomScaleNormal="100" zoomScaleSheetLayoutView="100" workbookViewId="0">
      <selection activeCell="S17" sqref="S17:AA17"/>
    </sheetView>
  </sheetViews>
  <sheetFormatPr defaultColWidth="8" defaultRowHeight="12" x14ac:dyDescent="0.15"/>
  <cols>
    <col min="1" max="1" width="1.625" style="15" customWidth="1"/>
    <col min="2" max="24" width="2.375" style="15" customWidth="1"/>
    <col min="25" max="27" width="2.625" style="15" customWidth="1"/>
    <col min="28" max="38" width="2.375" style="15" customWidth="1"/>
    <col min="39" max="39" width="2.125" style="15" customWidth="1"/>
    <col min="40" max="79" width="2.375" style="15" customWidth="1"/>
    <col min="80" max="16384" width="8" style="15"/>
  </cols>
  <sheetData>
    <row r="1" spans="1:72" ht="14.1" customHeight="1" x14ac:dyDescent="0.15">
      <c r="A1" s="1136" t="s">
        <v>652</v>
      </c>
      <c r="B1" s="1502"/>
      <c r="C1" s="1502"/>
      <c r="D1" s="1502"/>
      <c r="E1" s="1502"/>
      <c r="F1" s="1502"/>
      <c r="G1" s="1502"/>
      <c r="H1" s="1502"/>
      <c r="I1" s="1502"/>
      <c r="J1" s="1502"/>
      <c r="K1" s="1502"/>
      <c r="L1" s="1502"/>
      <c r="M1" s="1502"/>
      <c r="N1" s="1502"/>
      <c r="O1" s="1502"/>
      <c r="P1" s="1502"/>
      <c r="Q1" s="1502"/>
      <c r="R1" s="1502"/>
      <c r="S1" s="1502"/>
      <c r="T1" s="1502"/>
      <c r="U1" s="1502"/>
      <c r="V1" s="1502"/>
      <c r="W1" s="1502"/>
      <c r="X1" s="1502"/>
      <c r="Y1" s="1502"/>
      <c r="Z1" s="1502"/>
      <c r="AA1" s="1502"/>
      <c r="AB1" s="1502"/>
      <c r="AC1" s="1502"/>
      <c r="AD1" s="1502"/>
      <c r="AE1" s="1502"/>
      <c r="AF1" s="1502"/>
      <c r="AG1" s="1502"/>
      <c r="AH1" s="1502"/>
      <c r="AI1" s="1502"/>
      <c r="AJ1" s="1502"/>
      <c r="AK1" s="1502"/>
      <c r="AL1" s="1502"/>
      <c r="AM1" s="1502"/>
      <c r="AO1" s="248"/>
      <c r="AP1" s="248"/>
      <c r="AQ1" s="248"/>
      <c r="AR1" s="248"/>
      <c r="AS1" s="248"/>
    </row>
    <row r="2" spans="1:72" ht="5.0999999999999996" customHeight="1" thickBot="1" x14ac:dyDescent="0.2"/>
    <row r="3" spans="1:72" ht="14.1" customHeight="1" x14ac:dyDescent="0.15">
      <c r="A3" s="1137" t="s">
        <v>657</v>
      </c>
      <c r="B3" s="1138"/>
      <c r="C3" s="1138"/>
      <c r="D3" s="1138"/>
      <c r="E3" s="1138"/>
      <c r="F3" s="1138"/>
      <c r="G3" s="1138"/>
      <c r="H3" s="1138"/>
      <c r="I3" s="1138"/>
      <c r="J3" s="1138"/>
      <c r="K3" s="1138"/>
      <c r="L3" s="1138"/>
      <c r="M3" s="1138"/>
      <c r="N3" s="1138"/>
      <c r="O3" s="1138"/>
      <c r="P3" s="1138"/>
      <c r="Q3" s="1138"/>
      <c r="R3" s="1138"/>
      <c r="S3" s="1138"/>
      <c r="T3" s="1138"/>
      <c r="U3" s="1138"/>
      <c r="V3" s="1138"/>
      <c r="W3" s="1138"/>
      <c r="X3" s="1138"/>
      <c r="Y3" s="1138"/>
      <c r="Z3" s="1138"/>
      <c r="AA3" s="1138"/>
      <c r="AB3" s="1138"/>
      <c r="AC3" s="1140" t="s">
        <v>52</v>
      </c>
      <c r="AD3" s="1138"/>
      <c r="AE3" s="1138"/>
      <c r="AF3" s="1138"/>
      <c r="AG3" s="1138"/>
      <c r="AH3" s="1138"/>
      <c r="AI3" s="1138"/>
      <c r="AJ3" s="1138"/>
      <c r="AK3" s="1138"/>
      <c r="AL3" s="1138"/>
      <c r="AM3" s="1141"/>
    </row>
    <row r="4" spans="1:72" ht="9" customHeight="1" x14ac:dyDescent="0.15">
      <c r="A4" s="327"/>
      <c r="B4" s="119"/>
      <c r="C4" s="119"/>
      <c r="D4" s="119"/>
      <c r="E4" s="119"/>
      <c r="F4" s="119"/>
      <c r="G4" s="119"/>
      <c r="H4" s="119"/>
      <c r="I4" s="119"/>
      <c r="J4" s="119"/>
      <c r="K4" s="119"/>
      <c r="L4" s="119"/>
      <c r="M4" s="119"/>
      <c r="N4" s="119"/>
      <c r="O4" s="119"/>
      <c r="P4" s="119"/>
      <c r="Q4" s="119"/>
      <c r="R4" s="119"/>
      <c r="S4" s="119"/>
      <c r="T4" s="119"/>
      <c r="U4" s="119"/>
      <c r="V4" s="119"/>
      <c r="W4" s="119"/>
      <c r="X4" s="119"/>
      <c r="Y4" s="119"/>
      <c r="Z4" s="84"/>
      <c r="AA4" s="84"/>
      <c r="AB4" s="84"/>
      <c r="AC4" s="40"/>
      <c r="AD4" s="84"/>
      <c r="AE4" s="84"/>
      <c r="AF4" s="84"/>
      <c r="AG4" s="84"/>
      <c r="AH4" s="84"/>
      <c r="AI4" s="84"/>
      <c r="AJ4" s="84"/>
      <c r="AK4" s="84"/>
      <c r="AM4" s="46"/>
    </row>
    <row r="5" spans="1:72" ht="14.1" customHeight="1" x14ac:dyDescent="0.15">
      <c r="A5" s="1142">
        <v>5</v>
      </c>
      <c r="B5" s="1143"/>
      <c r="C5" s="1144" t="s">
        <v>318</v>
      </c>
      <c r="D5" s="1144"/>
      <c r="E5" s="1144"/>
      <c r="F5" s="1144"/>
      <c r="G5" s="1144"/>
      <c r="H5" s="1144"/>
      <c r="I5" s="1144"/>
      <c r="J5" s="1144"/>
      <c r="K5" s="1144"/>
      <c r="L5" s="1144"/>
      <c r="M5" s="1144"/>
      <c r="N5" s="1144"/>
      <c r="O5" s="1144"/>
      <c r="P5" s="1144"/>
      <c r="Q5" s="1144"/>
      <c r="R5" s="1144"/>
      <c r="S5" s="1144"/>
      <c r="T5" s="1144"/>
      <c r="U5" s="1144"/>
      <c r="V5" s="1144"/>
      <c r="W5" s="1144"/>
      <c r="X5" s="1144"/>
      <c r="Y5" s="1144"/>
      <c r="Z5" s="1144"/>
      <c r="AA5" s="1144"/>
      <c r="AB5" s="84"/>
      <c r="AC5" s="40"/>
      <c r="AD5" s="84"/>
      <c r="AE5" s="84"/>
      <c r="AF5" s="84"/>
      <c r="AG5" s="84"/>
      <c r="AH5" s="84"/>
      <c r="AI5" s="84"/>
      <c r="AJ5" s="84"/>
      <c r="AK5" s="84"/>
      <c r="AL5" s="84"/>
      <c r="AM5" s="49"/>
      <c r="AP5" s="17" t="s">
        <v>70</v>
      </c>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row>
    <row r="6" spans="1:72" ht="14.1" customHeight="1" x14ac:dyDescent="0.15">
      <c r="A6" s="1090" t="s">
        <v>219</v>
      </c>
      <c r="B6" s="1089"/>
      <c r="C6" s="1087" t="s">
        <v>314</v>
      </c>
      <c r="D6" s="1087"/>
      <c r="E6" s="1087"/>
      <c r="F6" s="1087"/>
      <c r="G6" s="1087"/>
      <c r="H6" s="1087"/>
      <c r="I6" s="1087"/>
      <c r="J6" s="1087"/>
      <c r="K6" s="1087"/>
      <c r="L6" s="1087"/>
      <c r="M6" s="1087"/>
      <c r="N6" s="1087"/>
      <c r="O6" s="1087"/>
      <c r="P6" s="1087"/>
      <c r="Q6" s="1087"/>
      <c r="R6" s="1087"/>
      <c r="S6" s="1087"/>
      <c r="T6" s="1087"/>
      <c r="U6" s="1087"/>
      <c r="V6" s="1087"/>
      <c r="W6" s="1087"/>
      <c r="X6" s="1087"/>
      <c r="Y6" s="1087"/>
      <c r="Z6" s="1087"/>
      <c r="AA6" s="1087"/>
      <c r="AB6" s="84"/>
      <c r="AC6" s="138"/>
      <c r="AD6" s="17"/>
      <c r="AE6" s="17"/>
      <c r="AF6" s="17"/>
      <c r="AG6" s="17"/>
      <c r="AH6" s="17"/>
      <c r="AI6" s="17"/>
      <c r="AJ6" s="17"/>
      <c r="AK6" s="17"/>
      <c r="AL6" s="17"/>
      <c r="AM6" s="46"/>
      <c r="AO6" s="328"/>
      <c r="AP6" s="123"/>
      <c r="AQ6" s="123"/>
      <c r="AR6" s="123"/>
      <c r="AS6" s="123"/>
      <c r="AT6" s="123"/>
      <c r="AU6" s="123"/>
      <c r="AV6" s="123"/>
      <c r="AW6" s="123"/>
      <c r="AX6" s="123"/>
      <c r="AY6" s="123"/>
      <c r="AZ6" s="123"/>
      <c r="BA6" s="123"/>
      <c r="BB6" s="123"/>
      <c r="BC6" s="123"/>
      <c r="BD6" s="123"/>
      <c r="BE6" s="123"/>
      <c r="BF6" s="123"/>
      <c r="BG6" s="123"/>
      <c r="BH6" s="123"/>
      <c r="BI6" s="123"/>
      <c r="BJ6" s="123"/>
      <c r="BK6" s="123"/>
      <c r="BL6" s="123"/>
      <c r="BM6" s="123"/>
      <c r="BN6" s="123"/>
      <c r="BO6" s="123"/>
      <c r="BP6" s="123"/>
      <c r="BQ6" s="123"/>
      <c r="BR6" s="123"/>
      <c r="BS6" s="123"/>
      <c r="BT6" s="124"/>
    </row>
    <row r="7" spans="1:72" ht="14.1" customHeight="1" x14ac:dyDescent="0.15">
      <c r="A7" s="1229" t="s">
        <v>212</v>
      </c>
      <c r="B7" s="1089"/>
      <c r="C7" s="1087" t="s">
        <v>535</v>
      </c>
      <c r="D7" s="1087"/>
      <c r="E7" s="1087"/>
      <c r="F7" s="1087"/>
      <c r="G7" s="1087"/>
      <c r="H7" s="1087"/>
      <c r="I7" s="1087"/>
      <c r="J7" s="1087"/>
      <c r="K7" s="1087"/>
      <c r="L7" s="1087"/>
      <c r="M7" s="1087"/>
      <c r="N7" s="1087"/>
      <c r="O7" s="1087"/>
      <c r="P7" s="1087"/>
      <c r="Q7" s="1087"/>
      <c r="R7" s="1087"/>
      <c r="S7" s="1087"/>
      <c r="T7" s="1087"/>
      <c r="U7" s="1087"/>
      <c r="V7" s="1087"/>
      <c r="W7" s="1087"/>
      <c r="X7" s="1087"/>
      <c r="Y7" s="1087"/>
      <c r="Z7" s="118"/>
      <c r="AA7" s="118"/>
      <c r="AB7" s="84"/>
      <c r="AC7" s="148" t="s">
        <v>59</v>
      </c>
      <c r="AD7" s="1084" t="s">
        <v>441</v>
      </c>
      <c r="AE7" s="1084"/>
      <c r="AF7" s="1084"/>
      <c r="AG7" s="1084"/>
      <c r="AH7" s="1084"/>
      <c r="AI7" s="1084"/>
      <c r="AJ7" s="1084"/>
      <c r="AK7" s="1084"/>
      <c r="AL7" s="1084"/>
      <c r="AM7" s="46"/>
      <c r="AO7" s="135" t="s">
        <v>4</v>
      </c>
      <c r="AP7" s="1512" t="s">
        <v>609</v>
      </c>
      <c r="AQ7" s="1512"/>
      <c r="AR7" s="1512"/>
      <c r="AS7" s="1512"/>
      <c r="AT7" s="1512"/>
      <c r="AU7" s="1512"/>
      <c r="AV7" s="1512"/>
      <c r="AW7" s="1512"/>
      <c r="AX7" s="1512"/>
      <c r="AY7" s="1512"/>
      <c r="AZ7" s="1512"/>
      <c r="BA7" s="1512"/>
      <c r="BB7" s="1512"/>
      <c r="BC7" s="1512"/>
      <c r="BD7" s="1512"/>
      <c r="BE7" s="1512"/>
      <c r="BF7" s="1512"/>
      <c r="BG7" s="1512"/>
      <c r="BH7" s="1512"/>
      <c r="BI7" s="1512"/>
      <c r="BJ7" s="1512"/>
      <c r="BK7" s="1512"/>
      <c r="BL7" s="1512"/>
      <c r="BM7" s="1512"/>
      <c r="BN7" s="1512"/>
      <c r="BO7" s="1512"/>
      <c r="BP7" s="1512"/>
      <c r="BQ7" s="1512"/>
      <c r="BR7" s="1512"/>
      <c r="BS7" s="1512"/>
      <c r="BT7" s="125"/>
    </row>
    <row r="8" spans="1:72" ht="14.1" customHeight="1" x14ac:dyDescent="0.15">
      <c r="A8" s="50"/>
      <c r="C8" s="118"/>
      <c r="D8" s="118"/>
      <c r="E8" s="118"/>
      <c r="F8" s="118"/>
      <c r="G8" s="118"/>
      <c r="H8" s="118"/>
      <c r="I8" s="118"/>
      <c r="J8" s="118"/>
      <c r="K8" s="118"/>
      <c r="L8" s="118"/>
      <c r="M8" s="118"/>
      <c r="N8" s="118"/>
      <c r="O8" s="118"/>
      <c r="P8" s="118"/>
      <c r="Q8" s="118"/>
      <c r="R8" s="118"/>
      <c r="S8" s="118"/>
      <c r="T8" s="118"/>
      <c r="U8" s="118"/>
      <c r="V8" s="118"/>
      <c r="W8" s="118"/>
      <c r="X8" s="118"/>
      <c r="Y8" s="118"/>
      <c r="Z8" s="118"/>
      <c r="AA8" s="118"/>
      <c r="AB8" s="17"/>
      <c r="AC8" s="41"/>
      <c r="AD8" s="1084"/>
      <c r="AE8" s="1084"/>
      <c r="AF8" s="1084"/>
      <c r="AG8" s="1084"/>
      <c r="AH8" s="1084"/>
      <c r="AI8" s="1084"/>
      <c r="AJ8" s="1084"/>
      <c r="AK8" s="1084"/>
      <c r="AL8" s="1084"/>
      <c r="AM8" s="76"/>
      <c r="AO8" s="109"/>
      <c r="AP8" s="1084" t="s">
        <v>611</v>
      </c>
      <c r="AQ8" s="1084"/>
      <c r="AR8" s="1084"/>
      <c r="AS8" s="1084"/>
      <c r="AT8" s="1084"/>
      <c r="AU8" s="1084"/>
      <c r="AV8" s="1084"/>
      <c r="AW8" s="1084"/>
      <c r="AX8" s="1084"/>
      <c r="AY8" s="1084"/>
      <c r="AZ8" s="1084"/>
      <c r="BA8" s="1084"/>
      <c r="BB8" s="1084"/>
      <c r="BC8" s="1084"/>
      <c r="BD8" s="1084"/>
      <c r="BE8" s="1084"/>
      <c r="BF8" s="1084"/>
      <c r="BG8" s="1084"/>
      <c r="BH8" s="1084"/>
      <c r="BI8" s="1084"/>
      <c r="BJ8" s="1084"/>
      <c r="BK8" s="1084"/>
      <c r="BL8" s="1084"/>
      <c r="BM8" s="1084"/>
      <c r="BN8" s="1084"/>
      <c r="BO8" s="1084"/>
      <c r="BP8" s="1084"/>
      <c r="BQ8" s="1084"/>
      <c r="BR8" s="1084"/>
      <c r="BS8" s="1084"/>
      <c r="BT8" s="222"/>
    </row>
    <row r="9" spans="1:72" ht="14.1" customHeight="1" x14ac:dyDescent="0.15">
      <c r="A9" s="1229" t="s">
        <v>218</v>
      </c>
      <c r="B9" s="1089"/>
      <c r="C9" s="1087" t="s">
        <v>396</v>
      </c>
      <c r="D9" s="1087"/>
      <c r="E9" s="1087"/>
      <c r="F9" s="1087"/>
      <c r="G9" s="1087"/>
      <c r="H9" s="1087"/>
      <c r="I9" s="1087"/>
      <c r="J9" s="1087"/>
      <c r="K9" s="1087"/>
      <c r="L9" s="1087"/>
      <c r="M9" s="1087"/>
      <c r="N9" s="1087"/>
      <c r="O9" s="1087"/>
      <c r="P9" s="1087"/>
      <c r="Q9" s="1087"/>
      <c r="R9" s="1087"/>
      <c r="S9" s="1087"/>
      <c r="T9" s="1087"/>
      <c r="U9" s="1087"/>
      <c r="V9" s="1087"/>
      <c r="W9" s="1087"/>
      <c r="X9" s="1087"/>
      <c r="Y9" s="1087"/>
      <c r="Z9" s="84"/>
      <c r="AA9" s="84"/>
      <c r="AB9" s="17"/>
      <c r="AC9" s="182" t="s">
        <v>59</v>
      </c>
      <c r="AD9" s="1084" t="s">
        <v>756</v>
      </c>
      <c r="AE9" s="1084"/>
      <c r="AF9" s="1084"/>
      <c r="AG9" s="1084"/>
      <c r="AH9" s="1084"/>
      <c r="AI9" s="1084"/>
      <c r="AJ9" s="1084"/>
      <c r="AK9" s="1084"/>
      <c r="AL9" s="1084"/>
      <c r="AM9" s="176"/>
      <c r="AO9" s="109"/>
      <c r="AP9" s="1084"/>
      <c r="AQ9" s="1084"/>
      <c r="AR9" s="1084"/>
      <c r="AS9" s="1084"/>
      <c r="AT9" s="1084"/>
      <c r="AU9" s="1084"/>
      <c r="AV9" s="1084"/>
      <c r="AW9" s="1084"/>
      <c r="AX9" s="1084"/>
      <c r="AY9" s="1084"/>
      <c r="AZ9" s="1084"/>
      <c r="BA9" s="1084"/>
      <c r="BB9" s="1084"/>
      <c r="BC9" s="1084"/>
      <c r="BD9" s="1084"/>
      <c r="BE9" s="1084"/>
      <c r="BF9" s="1084"/>
      <c r="BG9" s="1084"/>
      <c r="BH9" s="1084"/>
      <c r="BI9" s="1084"/>
      <c r="BJ9" s="1084"/>
      <c r="BK9" s="1084"/>
      <c r="BL9" s="1084"/>
      <c r="BM9" s="1084"/>
      <c r="BN9" s="1084"/>
      <c r="BO9" s="1084"/>
      <c r="BP9" s="1084"/>
      <c r="BQ9" s="1084"/>
      <c r="BR9" s="1084"/>
      <c r="BS9" s="1084"/>
      <c r="BT9" s="222"/>
    </row>
    <row r="10" spans="1:72" ht="14.1" customHeight="1" x14ac:dyDescent="0.15">
      <c r="A10" s="50"/>
      <c r="E10" s="77"/>
      <c r="F10" s="77"/>
      <c r="G10" s="77"/>
      <c r="H10" s="77"/>
      <c r="I10" s="77"/>
      <c r="J10" s="77"/>
      <c r="K10" s="77"/>
      <c r="L10" s="77"/>
      <c r="M10" s="77"/>
      <c r="N10" s="77"/>
      <c r="O10" s="77"/>
      <c r="P10" s="77"/>
      <c r="Q10" s="77"/>
      <c r="R10" s="77"/>
      <c r="S10" s="77"/>
      <c r="T10" s="77"/>
      <c r="U10" s="77"/>
      <c r="V10" s="77"/>
      <c r="W10" s="77"/>
      <c r="X10" s="77"/>
      <c r="Y10" s="77"/>
      <c r="Z10" s="84"/>
      <c r="AA10" s="84"/>
      <c r="AB10" s="84"/>
      <c r="AC10" s="132"/>
      <c r="AD10" s="1084"/>
      <c r="AE10" s="1084"/>
      <c r="AF10" s="1084"/>
      <c r="AG10" s="1084"/>
      <c r="AH10" s="1084"/>
      <c r="AI10" s="1084"/>
      <c r="AJ10" s="1084"/>
      <c r="AK10" s="1084"/>
      <c r="AL10" s="1084"/>
      <c r="AM10" s="120"/>
      <c r="AO10" s="109"/>
      <c r="AP10" s="1084"/>
      <c r="AQ10" s="1084"/>
      <c r="AR10" s="1084"/>
      <c r="AS10" s="1084"/>
      <c r="AT10" s="1084"/>
      <c r="AU10" s="1084"/>
      <c r="AV10" s="1084"/>
      <c r="AW10" s="1084"/>
      <c r="AX10" s="1084"/>
      <c r="AY10" s="1084"/>
      <c r="AZ10" s="1084"/>
      <c r="BA10" s="1084"/>
      <c r="BB10" s="1084"/>
      <c r="BC10" s="1084"/>
      <c r="BD10" s="1084"/>
      <c r="BE10" s="1084"/>
      <c r="BF10" s="1084"/>
      <c r="BG10" s="1084"/>
      <c r="BH10" s="1084"/>
      <c r="BI10" s="1084"/>
      <c r="BJ10" s="1084"/>
      <c r="BK10" s="1084"/>
      <c r="BL10" s="1084"/>
      <c r="BM10" s="1084"/>
      <c r="BN10" s="1084"/>
      <c r="BO10" s="1084"/>
      <c r="BP10" s="1084"/>
      <c r="BQ10" s="1084"/>
      <c r="BR10" s="1084"/>
      <c r="BS10" s="1084"/>
      <c r="BT10" s="222"/>
    </row>
    <row r="11" spans="1:72" ht="14.1" customHeight="1" x14ac:dyDescent="0.15">
      <c r="A11" s="1229" t="s">
        <v>237</v>
      </c>
      <c r="B11" s="1089"/>
      <c r="C11" s="1087" t="s">
        <v>340</v>
      </c>
      <c r="D11" s="1087"/>
      <c r="E11" s="1087"/>
      <c r="F11" s="1087"/>
      <c r="G11" s="1087"/>
      <c r="H11" s="1087"/>
      <c r="I11" s="1087"/>
      <c r="J11" s="1087"/>
      <c r="K11" s="1087"/>
      <c r="L11" s="1087"/>
      <c r="M11" s="1087"/>
      <c r="N11" s="1087"/>
      <c r="O11" s="1087"/>
      <c r="P11" s="1087"/>
      <c r="Q11" s="1087"/>
      <c r="R11" s="1087"/>
      <c r="S11" s="1087"/>
      <c r="T11" s="1087"/>
      <c r="U11" s="1087"/>
      <c r="V11" s="1087"/>
      <c r="W11" s="1087"/>
      <c r="X11" s="1087"/>
      <c r="Y11" s="1087"/>
      <c r="Z11" s="1087"/>
      <c r="AA11" s="1087"/>
      <c r="AB11" s="84"/>
      <c r="AC11" s="40"/>
      <c r="AD11" s="108"/>
      <c r="AE11" s="108"/>
      <c r="AF11" s="108"/>
      <c r="AG11" s="108"/>
      <c r="AH11" s="108"/>
      <c r="AI11" s="108"/>
      <c r="AJ11" s="108"/>
      <c r="AK11" s="108"/>
      <c r="AL11" s="108"/>
      <c r="AM11" s="120"/>
      <c r="AO11" s="109"/>
      <c r="AP11" s="1084"/>
      <c r="AQ11" s="1084"/>
      <c r="AR11" s="1084"/>
      <c r="AS11" s="1084"/>
      <c r="AT11" s="1084"/>
      <c r="AU11" s="1084"/>
      <c r="AV11" s="1084"/>
      <c r="AW11" s="1084"/>
      <c r="AX11" s="1084"/>
      <c r="AY11" s="1084"/>
      <c r="AZ11" s="1084"/>
      <c r="BA11" s="1084"/>
      <c r="BB11" s="1084"/>
      <c r="BC11" s="1084"/>
      <c r="BD11" s="1084"/>
      <c r="BE11" s="1084"/>
      <c r="BF11" s="1084"/>
      <c r="BG11" s="1084"/>
      <c r="BH11" s="1084"/>
      <c r="BI11" s="1084"/>
      <c r="BJ11" s="1084"/>
      <c r="BK11" s="1084"/>
      <c r="BL11" s="1084"/>
      <c r="BM11" s="1084"/>
      <c r="BN11" s="1084"/>
      <c r="BO11" s="1084"/>
      <c r="BP11" s="1084"/>
      <c r="BQ11" s="1084"/>
      <c r="BR11" s="1084"/>
      <c r="BS11" s="1084"/>
      <c r="BT11" s="222"/>
    </row>
    <row r="12" spans="1:72" ht="14.1" customHeight="1" x14ac:dyDescent="0.15">
      <c r="A12" s="169"/>
      <c r="B12" s="246"/>
      <c r="D12" s="118"/>
      <c r="E12" s="118"/>
      <c r="F12" s="118"/>
      <c r="G12" s="118"/>
      <c r="H12" s="118"/>
      <c r="I12" s="118"/>
      <c r="J12" s="118"/>
      <c r="K12" s="118"/>
      <c r="L12" s="118"/>
      <c r="M12" s="118"/>
      <c r="N12" s="118"/>
      <c r="O12" s="118"/>
      <c r="P12" s="118"/>
      <c r="Q12" s="118"/>
      <c r="R12" s="118"/>
      <c r="S12" s="118"/>
      <c r="T12" s="118"/>
      <c r="U12" s="118"/>
      <c r="V12" s="118"/>
      <c r="W12" s="118"/>
      <c r="X12" s="118"/>
      <c r="Y12" s="118"/>
      <c r="Z12" s="118"/>
      <c r="AA12" s="118"/>
      <c r="AB12" s="84"/>
      <c r="AC12" s="40"/>
      <c r="AD12" s="108"/>
      <c r="AE12" s="108"/>
      <c r="AF12" s="108"/>
      <c r="AG12" s="108"/>
      <c r="AH12" s="108"/>
      <c r="AI12" s="108"/>
      <c r="AJ12" s="108"/>
      <c r="AK12" s="108"/>
      <c r="AL12" s="108"/>
      <c r="AM12" s="120"/>
      <c r="AO12" s="109"/>
      <c r="AP12" s="1084"/>
      <c r="AQ12" s="1084"/>
      <c r="AR12" s="1084"/>
      <c r="AS12" s="1084"/>
      <c r="AT12" s="1084"/>
      <c r="AU12" s="1084"/>
      <c r="AV12" s="1084"/>
      <c r="AW12" s="1084"/>
      <c r="AX12" s="1084"/>
      <c r="AY12" s="1084"/>
      <c r="AZ12" s="1084"/>
      <c r="BA12" s="1084"/>
      <c r="BB12" s="1084"/>
      <c r="BC12" s="1084"/>
      <c r="BD12" s="1084"/>
      <c r="BE12" s="1084"/>
      <c r="BF12" s="1084"/>
      <c r="BG12" s="1084"/>
      <c r="BH12" s="1084"/>
      <c r="BI12" s="1084"/>
      <c r="BJ12" s="1084"/>
      <c r="BK12" s="1084"/>
      <c r="BL12" s="1084"/>
      <c r="BM12" s="1084"/>
      <c r="BN12" s="1084"/>
      <c r="BO12" s="1084"/>
      <c r="BP12" s="1084"/>
      <c r="BQ12" s="1084"/>
      <c r="BR12" s="1084"/>
      <c r="BS12" s="1084"/>
      <c r="BT12" s="222"/>
    </row>
    <row r="13" spans="1:72" ht="14.1" customHeight="1" x14ac:dyDescent="0.15">
      <c r="A13" s="47"/>
      <c r="B13" s="84"/>
      <c r="C13" s="235"/>
      <c r="D13" s="77"/>
      <c r="E13" s="77"/>
      <c r="F13" s="77"/>
      <c r="G13" s="77"/>
      <c r="H13" s="77"/>
      <c r="I13" s="77"/>
      <c r="J13" s="77"/>
      <c r="K13" s="77"/>
      <c r="L13" s="77"/>
      <c r="M13" s="77"/>
      <c r="N13" s="77"/>
      <c r="O13" s="77"/>
      <c r="P13" s="77"/>
      <c r="Q13" s="77"/>
      <c r="R13" s="77"/>
      <c r="S13" s="77"/>
      <c r="T13" s="77"/>
      <c r="U13" s="77"/>
      <c r="V13" s="77"/>
      <c r="W13" s="77"/>
      <c r="X13" s="77"/>
      <c r="Y13" s="77"/>
      <c r="Z13" s="69"/>
      <c r="AA13" s="69"/>
      <c r="AB13" s="84"/>
      <c r="AC13" s="41"/>
      <c r="AM13" s="120"/>
      <c r="AO13" s="109"/>
      <c r="AP13" s="1084"/>
      <c r="AQ13" s="1084"/>
      <c r="AR13" s="1084"/>
      <c r="AS13" s="1084"/>
      <c r="AT13" s="1084"/>
      <c r="AU13" s="1084"/>
      <c r="AV13" s="1084"/>
      <c r="AW13" s="1084"/>
      <c r="AX13" s="1084"/>
      <c r="AY13" s="1084"/>
      <c r="AZ13" s="1084"/>
      <c r="BA13" s="1084"/>
      <c r="BB13" s="1084"/>
      <c r="BC13" s="1084"/>
      <c r="BD13" s="1084"/>
      <c r="BE13" s="1084"/>
      <c r="BF13" s="1084"/>
      <c r="BG13" s="1084"/>
      <c r="BH13" s="1084"/>
      <c r="BI13" s="1084"/>
      <c r="BJ13" s="1084"/>
      <c r="BK13" s="1084"/>
      <c r="BL13" s="1084"/>
      <c r="BM13" s="1084"/>
      <c r="BN13" s="1084"/>
      <c r="BO13" s="1084"/>
      <c r="BP13" s="1084"/>
      <c r="BQ13" s="1084"/>
      <c r="BR13" s="1084"/>
      <c r="BS13" s="1084"/>
      <c r="BT13" s="222"/>
    </row>
    <row r="14" spans="1:72" ht="14.1" customHeight="1" x14ac:dyDescent="0.15">
      <c r="A14" s="1090" t="s">
        <v>220</v>
      </c>
      <c r="B14" s="1089"/>
      <c r="C14" s="1087" t="s">
        <v>981</v>
      </c>
      <c r="D14" s="1087"/>
      <c r="E14" s="1087"/>
      <c r="F14" s="1087"/>
      <c r="G14" s="1087"/>
      <c r="H14" s="1087"/>
      <c r="I14" s="1087"/>
      <c r="J14" s="1087"/>
      <c r="K14" s="1087"/>
      <c r="L14" s="1087"/>
      <c r="M14" s="1087"/>
      <c r="N14" s="1087"/>
      <c r="O14" s="1087"/>
      <c r="P14" s="1087"/>
      <c r="Q14" s="1087"/>
      <c r="R14" s="1087"/>
      <c r="S14" s="1087"/>
      <c r="T14" s="1087"/>
      <c r="U14" s="1087"/>
      <c r="V14" s="1087"/>
      <c r="W14" s="1087"/>
      <c r="X14" s="1087"/>
      <c r="Y14" s="1087"/>
      <c r="Z14" s="1087"/>
      <c r="AA14" s="1087"/>
      <c r="AB14" s="84"/>
      <c r="AC14" s="138" t="s">
        <v>59</v>
      </c>
      <c r="AD14" s="1083" t="s">
        <v>447</v>
      </c>
      <c r="AE14" s="1083"/>
      <c r="AF14" s="1083"/>
      <c r="AG14" s="1083"/>
      <c r="AH14" s="1083"/>
      <c r="AI14" s="1083"/>
      <c r="AJ14" s="1083"/>
      <c r="AK14" s="1083"/>
      <c r="AL14" s="1083"/>
      <c r="AM14" s="120"/>
      <c r="AO14" s="109"/>
      <c r="AP14" s="1084"/>
      <c r="AQ14" s="1084"/>
      <c r="AR14" s="1084"/>
      <c r="AS14" s="1084"/>
      <c r="AT14" s="1084"/>
      <c r="AU14" s="1084"/>
      <c r="AV14" s="1084"/>
      <c r="AW14" s="1084"/>
      <c r="AX14" s="1084"/>
      <c r="AY14" s="1084"/>
      <c r="AZ14" s="1084"/>
      <c r="BA14" s="1084"/>
      <c r="BB14" s="1084"/>
      <c r="BC14" s="1084"/>
      <c r="BD14" s="1084"/>
      <c r="BE14" s="1084"/>
      <c r="BF14" s="1084"/>
      <c r="BG14" s="1084"/>
      <c r="BH14" s="1084"/>
      <c r="BI14" s="1084"/>
      <c r="BJ14" s="1084"/>
      <c r="BK14" s="1084"/>
      <c r="BL14" s="1084"/>
      <c r="BM14" s="1084"/>
      <c r="BN14" s="1084"/>
      <c r="BO14" s="1084"/>
      <c r="BP14" s="1084"/>
      <c r="BQ14" s="1084"/>
      <c r="BR14" s="1084"/>
      <c r="BS14" s="1084"/>
      <c r="BT14" s="222"/>
    </row>
    <row r="15" spans="1:72" ht="14.1" customHeight="1" x14ac:dyDescent="0.15">
      <c r="A15" s="50"/>
      <c r="C15" s="84"/>
      <c r="D15" s="84"/>
      <c r="E15" s="84"/>
      <c r="F15" s="84"/>
      <c r="G15" s="84"/>
      <c r="H15" s="84"/>
      <c r="I15" s="84"/>
      <c r="J15" s="84"/>
      <c r="K15" s="84"/>
      <c r="L15" s="84"/>
      <c r="M15" s="84"/>
      <c r="N15" s="84"/>
      <c r="O15" s="84"/>
      <c r="P15" s="84"/>
      <c r="Q15" s="84"/>
      <c r="R15" s="84"/>
      <c r="S15" s="84"/>
      <c r="T15" s="84"/>
      <c r="U15" s="84"/>
      <c r="V15" s="84"/>
      <c r="W15" s="84"/>
      <c r="X15" s="84"/>
      <c r="Y15" s="84"/>
      <c r="Z15" s="84"/>
      <c r="AA15" s="84"/>
      <c r="AB15" s="17"/>
      <c r="AC15" s="40"/>
      <c r="AM15" s="49"/>
      <c r="AO15" s="109"/>
      <c r="AP15" s="1084"/>
      <c r="AQ15" s="1084"/>
      <c r="AR15" s="1084"/>
      <c r="AS15" s="1084"/>
      <c r="AT15" s="1084"/>
      <c r="AU15" s="1084"/>
      <c r="AV15" s="1084"/>
      <c r="AW15" s="1084"/>
      <c r="AX15" s="1084"/>
      <c r="AY15" s="1084"/>
      <c r="AZ15" s="1084"/>
      <c r="BA15" s="1084"/>
      <c r="BB15" s="1084"/>
      <c r="BC15" s="1084"/>
      <c r="BD15" s="1084"/>
      <c r="BE15" s="1084"/>
      <c r="BF15" s="1084"/>
      <c r="BG15" s="1084"/>
      <c r="BH15" s="1084"/>
      <c r="BI15" s="1084"/>
      <c r="BJ15" s="1084"/>
      <c r="BK15" s="1084"/>
      <c r="BL15" s="1084"/>
      <c r="BM15" s="1084"/>
      <c r="BN15" s="1084"/>
      <c r="BO15" s="1084"/>
      <c r="BP15" s="1084"/>
      <c r="BQ15" s="1084"/>
      <c r="BR15" s="1084"/>
      <c r="BS15" s="1084"/>
      <c r="BT15" s="222"/>
    </row>
    <row r="16" spans="1:72" ht="14.1" customHeight="1" x14ac:dyDescent="0.15">
      <c r="A16" s="1090" t="s">
        <v>223</v>
      </c>
      <c r="B16" s="1089"/>
      <c r="C16" s="1088" t="s">
        <v>926</v>
      </c>
      <c r="D16" s="1088"/>
      <c r="E16" s="1088"/>
      <c r="F16" s="1088"/>
      <c r="G16" s="1088"/>
      <c r="H16" s="1088"/>
      <c r="I16" s="1088"/>
      <c r="J16" s="1088"/>
      <c r="K16" s="1088"/>
      <c r="L16" s="1088"/>
      <c r="M16" s="1088"/>
      <c r="N16" s="1088"/>
      <c r="O16" s="1088"/>
      <c r="P16" s="1088"/>
      <c r="Q16" s="1088"/>
      <c r="R16" s="1088"/>
      <c r="S16" s="1088"/>
      <c r="T16" s="1088"/>
      <c r="U16" s="1088"/>
      <c r="V16" s="1088"/>
      <c r="W16" s="1088"/>
      <c r="X16" s="1088"/>
      <c r="Y16" s="1088"/>
      <c r="Z16" s="1088"/>
      <c r="AA16" s="1088"/>
      <c r="AB16" s="84"/>
      <c r="AC16" s="40"/>
      <c r="AM16" s="46"/>
      <c r="AO16" s="109"/>
      <c r="AP16" s="156"/>
      <c r="AQ16" s="156"/>
      <c r="AR16" s="156"/>
      <c r="AS16" s="156"/>
      <c r="AT16" s="156"/>
      <c r="AU16" s="156"/>
      <c r="AV16" s="156"/>
      <c r="AW16" s="156"/>
      <c r="AX16" s="156"/>
      <c r="AY16" s="156"/>
      <c r="AZ16" s="156"/>
      <c r="BA16" s="156"/>
      <c r="BB16" s="156"/>
      <c r="BC16" s="156"/>
      <c r="BD16" s="156"/>
      <c r="BE16" s="156"/>
      <c r="BF16" s="156"/>
      <c r="BG16" s="156"/>
      <c r="BH16" s="156"/>
      <c r="BI16" s="156"/>
      <c r="BJ16" s="156"/>
      <c r="BK16" s="156"/>
      <c r="BL16" s="156"/>
      <c r="BM16" s="156"/>
      <c r="BN16" s="156"/>
      <c r="BO16" s="156"/>
      <c r="BP16" s="156"/>
      <c r="BQ16" s="156"/>
      <c r="BR16" s="156"/>
      <c r="BS16" s="156"/>
      <c r="BT16" s="222"/>
    </row>
    <row r="17" spans="1:72" ht="14.1" customHeight="1" x14ac:dyDescent="0.15">
      <c r="A17" s="47"/>
      <c r="B17" s="84"/>
      <c r="D17" s="1088" t="s">
        <v>894</v>
      </c>
      <c r="E17" s="1088"/>
      <c r="F17" s="1088"/>
      <c r="G17" s="1088"/>
      <c r="H17" s="151"/>
      <c r="I17" s="1088" t="s">
        <v>895</v>
      </c>
      <c r="J17" s="1088"/>
      <c r="K17" s="1088"/>
      <c r="L17" s="1088"/>
      <c r="M17" s="1088"/>
      <c r="N17" s="1088"/>
      <c r="O17" s="151"/>
      <c r="P17" s="1088" t="s">
        <v>291</v>
      </c>
      <c r="Q17" s="1088"/>
      <c r="R17" s="1088"/>
      <c r="S17" s="1517"/>
      <c r="T17" s="1517"/>
      <c r="U17" s="1517"/>
      <c r="V17" s="1517"/>
      <c r="W17" s="1517"/>
      <c r="X17" s="1517"/>
      <c r="Y17" s="1517"/>
      <c r="Z17" s="1517"/>
      <c r="AA17" s="1517"/>
      <c r="AB17" s="15" t="s">
        <v>67</v>
      </c>
      <c r="AC17" s="40"/>
      <c r="AM17" s="46"/>
      <c r="AO17" s="135" t="s">
        <v>4</v>
      </c>
      <c r="AP17" s="1512" t="s">
        <v>610</v>
      </c>
      <c r="AQ17" s="1512"/>
      <c r="AR17" s="1512"/>
      <c r="AS17" s="1512"/>
      <c r="AT17" s="1512"/>
      <c r="AU17" s="1512"/>
      <c r="AV17" s="1512"/>
      <c r="AW17" s="1512"/>
      <c r="AX17" s="1512"/>
      <c r="AY17" s="1512"/>
      <c r="AZ17" s="1512"/>
      <c r="BA17" s="1512"/>
      <c r="BB17" s="1512"/>
      <c r="BC17" s="1512"/>
      <c r="BD17" s="1512"/>
      <c r="BE17" s="1512"/>
      <c r="BF17" s="1512"/>
      <c r="BG17" s="1512"/>
      <c r="BH17" s="1512"/>
      <c r="BI17" s="1512"/>
      <c r="BJ17" s="1512"/>
      <c r="BK17" s="1512"/>
      <c r="BL17" s="1512"/>
      <c r="BM17" s="1512"/>
      <c r="BN17" s="1512"/>
      <c r="BO17" s="1512"/>
      <c r="BP17" s="1512"/>
      <c r="BQ17" s="1512"/>
      <c r="BR17" s="1512"/>
      <c r="BS17" s="1512"/>
      <c r="BT17" s="184"/>
    </row>
    <row r="18" spans="1:72" ht="14.1" customHeight="1" x14ac:dyDescent="0.15">
      <c r="A18" s="50"/>
      <c r="H18" s="151"/>
      <c r="I18" s="151"/>
      <c r="J18" s="151"/>
      <c r="K18" s="151"/>
      <c r="L18" s="223"/>
      <c r="M18" s="223"/>
      <c r="N18" s="223"/>
      <c r="O18" s="223"/>
      <c r="P18" s="223"/>
      <c r="Q18" s="223"/>
      <c r="R18" s="223"/>
      <c r="S18" s="223"/>
      <c r="T18" s="223"/>
      <c r="U18" s="223"/>
      <c r="V18" s="223"/>
      <c r="W18" s="223"/>
      <c r="X18" s="223"/>
      <c r="Y18" s="223"/>
      <c r="Z18" s="77"/>
      <c r="AA18" s="77"/>
      <c r="AB18" s="84"/>
      <c r="AC18" s="40"/>
      <c r="AD18" s="84"/>
      <c r="AE18" s="84"/>
      <c r="AF18" s="84"/>
      <c r="AG18" s="84"/>
      <c r="AH18" s="84"/>
      <c r="AI18" s="84"/>
      <c r="AJ18" s="84"/>
      <c r="AL18" s="128"/>
      <c r="AM18" s="46"/>
      <c r="AO18" s="109"/>
      <c r="AP18" s="1513" t="s">
        <v>612</v>
      </c>
      <c r="AQ18" s="1513"/>
      <c r="AR18" s="1513"/>
      <c r="AS18" s="1513"/>
      <c r="AT18" s="1513"/>
      <c r="AU18" s="1513"/>
      <c r="AV18" s="1513"/>
      <c r="AW18" s="1513"/>
      <c r="AX18" s="1513"/>
      <c r="AY18" s="1513"/>
      <c r="AZ18" s="1513"/>
      <c r="BA18" s="1513"/>
      <c r="BB18" s="1513"/>
      <c r="BC18" s="1513"/>
      <c r="BD18" s="1513"/>
      <c r="BE18" s="1513"/>
      <c r="BF18" s="1513"/>
      <c r="BG18" s="1513"/>
      <c r="BH18" s="1513"/>
      <c r="BI18" s="1513"/>
      <c r="BJ18" s="1513"/>
      <c r="BK18" s="1513"/>
      <c r="BL18" s="1513"/>
      <c r="BM18" s="1513"/>
      <c r="BN18" s="1513"/>
      <c r="BO18" s="1513"/>
      <c r="BP18" s="1513"/>
      <c r="BQ18" s="1513"/>
      <c r="BR18" s="1513"/>
      <c r="BS18" s="1513"/>
      <c r="BT18" s="184"/>
    </row>
    <row r="19" spans="1:72" ht="14.1" customHeight="1" x14ac:dyDescent="0.15">
      <c r="A19" s="1520" t="s">
        <v>224</v>
      </c>
      <c r="B19" s="1516"/>
      <c r="C19" s="1519" t="s">
        <v>982</v>
      </c>
      <c r="D19" s="1519"/>
      <c r="E19" s="1519"/>
      <c r="F19" s="1519"/>
      <c r="G19" s="1519"/>
      <c r="H19" s="1519"/>
      <c r="I19" s="1519"/>
      <c r="J19" s="1519"/>
      <c r="K19" s="1519"/>
      <c r="L19" s="1519"/>
      <c r="M19" s="1519"/>
      <c r="N19" s="1519"/>
      <c r="O19" s="1519"/>
      <c r="P19" s="1519"/>
      <c r="Q19" s="1519"/>
      <c r="R19" s="1519"/>
      <c r="S19" s="1519"/>
      <c r="T19" s="1519"/>
      <c r="U19" s="1519"/>
      <c r="V19" s="1519"/>
      <c r="W19" s="1519"/>
      <c r="X19" s="1519"/>
      <c r="Y19" s="1519"/>
      <c r="Z19" s="1519"/>
      <c r="AA19" s="1519"/>
      <c r="AB19" s="84"/>
      <c r="AC19" s="40"/>
      <c r="AD19" s="84"/>
      <c r="AE19" s="84"/>
      <c r="AF19" s="84"/>
      <c r="AG19" s="84"/>
      <c r="AH19" s="84"/>
      <c r="AI19" s="84"/>
      <c r="AJ19" s="84"/>
      <c r="AK19" s="84"/>
      <c r="AL19" s="84"/>
      <c r="AM19" s="46"/>
      <c r="AO19" s="109"/>
      <c r="AP19" s="1513"/>
      <c r="AQ19" s="1513"/>
      <c r="AR19" s="1513"/>
      <c r="AS19" s="1513"/>
      <c r="AT19" s="1513"/>
      <c r="AU19" s="1513"/>
      <c r="AV19" s="1513"/>
      <c r="AW19" s="1513"/>
      <c r="AX19" s="1513"/>
      <c r="AY19" s="1513"/>
      <c r="AZ19" s="1513"/>
      <c r="BA19" s="1513"/>
      <c r="BB19" s="1513"/>
      <c r="BC19" s="1513"/>
      <c r="BD19" s="1513"/>
      <c r="BE19" s="1513"/>
      <c r="BF19" s="1513"/>
      <c r="BG19" s="1513"/>
      <c r="BH19" s="1513"/>
      <c r="BI19" s="1513"/>
      <c r="BJ19" s="1513"/>
      <c r="BK19" s="1513"/>
      <c r="BL19" s="1513"/>
      <c r="BM19" s="1513"/>
      <c r="BN19" s="1513"/>
      <c r="BO19" s="1513"/>
      <c r="BP19" s="1513"/>
      <c r="BQ19" s="1513"/>
      <c r="BR19" s="1513"/>
      <c r="BS19" s="1513"/>
      <c r="BT19" s="184"/>
    </row>
    <row r="20" spans="1:72" ht="14.1" customHeight="1" x14ac:dyDescent="0.15">
      <c r="A20" s="1515" t="s">
        <v>212</v>
      </c>
      <c r="B20" s="1516"/>
      <c r="C20" s="1085" t="s">
        <v>251</v>
      </c>
      <c r="D20" s="1085"/>
      <c r="E20" s="1085"/>
      <c r="F20" s="1085"/>
      <c r="G20" s="1085"/>
      <c r="H20" s="1085"/>
      <c r="I20" s="1085"/>
      <c r="J20" s="1085"/>
      <c r="K20" s="1085"/>
      <c r="L20" s="1085"/>
      <c r="M20" s="1085"/>
      <c r="N20" s="1085"/>
      <c r="O20" s="1085"/>
      <c r="P20" s="1085"/>
      <c r="Q20" s="1085"/>
      <c r="R20" s="1085"/>
      <c r="S20" s="1085"/>
      <c r="T20" s="1085"/>
      <c r="U20" s="1085"/>
      <c r="V20" s="1085"/>
      <c r="W20" s="1085"/>
      <c r="X20" s="1085"/>
      <c r="Y20" s="1085"/>
      <c r="Z20" s="1085"/>
      <c r="AA20" s="1085"/>
      <c r="AB20" s="84"/>
      <c r="AC20" s="133" t="s">
        <v>59</v>
      </c>
      <c r="AD20" s="1514" t="s">
        <v>319</v>
      </c>
      <c r="AE20" s="1514"/>
      <c r="AF20" s="1514"/>
      <c r="AG20" s="1514"/>
      <c r="AH20" s="1514"/>
      <c r="AI20" s="1514"/>
      <c r="AJ20" s="1514"/>
      <c r="AK20" s="1514"/>
      <c r="AL20" s="1514"/>
      <c r="AM20" s="46"/>
      <c r="AO20" s="109"/>
      <c r="AP20" s="1513"/>
      <c r="AQ20" s="1513"/>
      <c r="AR20" s="1513"/>
      <c r="AS20" s="1513"/>
      <c r="AT20" s="1513"/>
      <c r="AU20" s="1513"/>
      <c r="AV20" s="1513"/>
      <c r="AW20" s="1513"/>
      <c r="AX20" s="1513"/>
      <c r="AY20" s="1513"/>
      <c r="AZ20" s="1513"/>
      <c r="BA20" s="1513"/>
      <c r="BB20" s="1513"/>
      <c r="BC20" s="1513"/>
      <c r="BD20" s="1513"/>
      <c r="BE20" s="1513"/>
      <c r="BF20" s="1513"/>
      <c r="BG20" s="1513"/>
      <c r="BH20" s="1513"/>
      <c r="BI20" s="1513"/>
      <c r="BJ20" s="1513"/>
      <c r="BK20" s="1513"/>
      <c r="BL20" s="1513"/>
      <c r="BM20" s="1513"/>
      <c r="BN20" s="1513"/>
      <c r="BO20" s="1513"/>
      <c r="BP20" s="1513"/>
      <c r="BQ20" s="1513"/>
      <c r="BR20" s="1513"/>
      <c r="BS20" s="1513"/>
      <c r="BT20" s="184"/>
    </row>
    <row r="21" spans="1:72" ht="14.1" customHeight="1" x14ac:dyDescent="0.15">
      <c r="A21" s="50"/>
      <c r="C21" s="1085"/>
      <c r="D21" s="1085"/>
      <c r="E21" s="1085"/>
      <c r="F21" s="1085"/>
      <c r="G21" s="1085"/>
      <c r="H21" s="1085"/>
      <c r="I21" s="1085"/>
      <c r="J21" s="1085"/>
      <c r="K21" s="1085"/>
      <c r="L21" s="1085"/>
      <c r="M21" s="1085"/>
      <c r="N21" s="1085"/>
      <c r="O21" s="1085"/>
      <c r="P21" s="1085"/>
      <c r="Q21" s="1085"/>
      <c r="R21" s="1085"/>
      <c r="S21" s="1085"/>
      <c r="T21" s="1085"/>
      <c r="U21" s="1085"/>
      <c r="V21" s="1085"/>
      <c r="W21" s="1085"/>
      <c r="X21" s="1085"/>
      <c r="Y21" s="1085"/>
      <c r="Z21" s="1085"/>
      <c r="AA21" s="1085"/>
      <c r="AB21" s="84"/>
      <c r="AC21" s="41"/>
      <c r="AD21" s="1514"/>
      <c r="AE21" s="1514"/>
      <c r="AF21" s="1514"/>
      <c r="AG21" s="1514"/>
      <c r="AH21" s="1514"/>
      <c r="AI21" s="1514"/>
      <c r="AJ21" s="1514"/>
      <c r="AK21" s="1514"/>
      <c r="AL21" s="1514"/>
      <c r="AM21" s="46"/>
      <c r="AO21" s="329"/>
      <c r="AP21" s="330"/>
      <c r="AQ21" s="330"/>
      <c r="AR21" s="330"/>
      <c r="AS21" s="330"/>
      <c r="AT21" s="330"/>
      <c r="AU21" s="330"/>
      <c r="AV21" s="330"/>
      <c r="AW21" s="330"/>
      <c r="AX21" s="330"/>
      <c r="AY21" s="330"/>
      <c r="AZ21" s="330"/>
      <c r="BA21" s="330"/>
      <c r="BB21" s="330"/>
      <c r="BC21" s="330"/>
      <c r="BD21" s="330"/>
      <c r="BE21" s="330"/>
      <c r="BF21" s="330"/>
      <c r="BG21" s="330"/>
      <c r="BH21" s="330"/>
      <c r="BI21" s="330"/>
      <c r="BJ21" s="330"/>
      <c r="BK21" s="330"/>
      <c r="BL21" s="330"/>
      <c r="BM21" s="330"/>
      <c r="BN21" s="330"/>
      <c r="BO21" s="330"/>
      <c r="BP21" s="330"/>
      <c r="BQ21" s="330"/>
      <c r="BR21" s="330"/>
      <c r="BS21" s="330"/>
      <c r="BT21" s="111"/>
    </row>
    <row r="22" spans="1:72" ht="14.1" customHeight="1" x14ac:dyDescent="0.15">
      <c r="A22" s="47"/>
      <c r="B22" s="84"/>
      <c r="H22" s="84"/>
      <c r="I22" s="84"/>
      <c r="J22" s="84"/>
      <c r="K22" s="84"/>
      <c r="L22" s="84"/>
      <c r="M22" s="173"/>
      <c r="N22" s="84"/>
      <c r="O22" s="84"/>
      <c r="V22" s="84"/>
      <c r="W22" s="84"/>
      <c r="AB22" s="84"/>
      <c r="AC22" s="133" t="s">
        <v>59</v>
      </c>
      <c r="AD22" s="1514" t="s">
        <v>393</v>
      </c>
      <c r="AE22" s="1514"/>
      <c r="AF22" s="1514"/>
      <c r="AG22" s="1514"/>
      <c r="AH22" s="1514"/>
      <c r="AI22" s="1514"/>
      <c r="AJ22" s="1514"/>
      <c r="AK22" s="1514"/>
      <c r="AL22" s="1514"/>
      <c r="AM22" s="46"/>
    </row>
    <row r="23" spans="1:72" ht="14.1" customHeight="1" x14ac:dyDescent="0.15">
      <c r="A23" s="1229" t="s">
        <v>218</v>
      </c>
      <c r="B23" s="1089"/>
      <c r="C23" s="1087" t="s">
        <v>252</v>
      </c>
      <c r="D23" s="1087"/>
      <c r="E23" s="1087"/>
      <c r="F23" s="1087"/>
      <c r="G23" s="1087"/>
      <c r="H23" s="1087"/>
      <c r="I23" s="1087"/>
      <c r="J23" s="1087"/>
      <c r="K23" s="1087"/>
      <c r="L23" s="1087"/>
      <c r="M23" s="1087"/>
      <c r="N23" s="1087"/>
      <c r="O23" s="1087"/>
      <c r="P23" s="1087"/>
      <c r="Q23" s="1087"/>
      <c r="R23" s="1087"/>
      <c r="S23" s="1087"/>
      <c r="T23" s="1087"/>
      <c r="U23" s="1087"/>
      <c r="V23" s="1087"/>
      <c r="W23" s="1087"/>
      <c r="X23" s="1087"/>
      <c r="Y23" s="1087"/>
      <c r="Z23" s="1087"/>
      <c r="AA23" s="1087"/>
      <c r="AB23" s="84"/>
      <c r="AC23" s="41"/>
      <c r="AD23" s="1514"/>
      <c r="AE23" s="1514"/>
      <c r="AF23" s="1514"/>
      <c r="AG23" s="1514"/>
      <c r="AH23" s="1514"/>
      <c r="AI23" s="1514"/>
      <c r="AJ23" s="1514"/>
      <c r="AK23" s="1514"/>
      <c r="AL23" s="1514"/>
      <c r="AM23" s="76"/>
    </row>
    <row r="24" spans="1:72" ht="14.1" customHeight="1" x14ac:dyDescent="0.15">
      <c r="A24" s="47"/>
      <c r="Y24" s="118"/>
      <c r="Z24" s="118"/>
      <c r="AA24" s="118"/>
      <c r="AB24" s="84"/>
      <c r="AC24" s="133" t="s">
        <v>59</v>
      </c>
      <c r="AD24" s="1514" t="s">
        <v>488</v>
      </c>
      <c r="AE24" s="1514"/>
      <c r="AF24" s="1514"/>
      <c r="AG24" s="1514"/>
      <c r="AH24" s="1514"/>
      <c r="AI24" s="1514"/>
      <c r="AJ24" s="1514"/>
      <c r="AK24" s="1514"/>
      <c r="AL24" s="1514"/>
      <c r="AM24" s="46"/>
    </row>
    <row r="25" spans="1:72" ht="14.1" customHeight="1" x14ac:dyDescent="0.15">
      <c r="A25" s="296"/>
      <c r="B25" s="1087" t="s">
        <v>253</v>
      </c>
      <c r="C25" s="1087"/>
      <c r="D25" s="1087"/>
      <c r="E25" s="1087"/>
      <c r="F25" s="1087"/>
      <c r="G25" s="1087"/>
      <c r="H25" s="1087"/>
      <c r="I25" s="1087"/>
      <c r="J25" s="1087"/>
      <c r="K25" s="1087"/>
      <c r="L25" s="1087"/>
      <c r="M25" s="1087"/>
      <c r="N25" s="1087"/>
      <c r="O25" s="1087"/>
      <c r="P25" s="1087"/>
      <c r="Q25" s="1087"/>
      <c r="R25" s="1087"/>
      <c r="S25" s="1087"/>
      <c r="T25" s="1087"/>
      <c r="U25" s="1087"/>
      <c r="V25" s="1087"/>
      <c r="W25" s="1087"/>
      <c r="X25" s="1087"/>
      <c r="Y25" s="1087"/>
      <c r="Z25" s="1087"/>
      <c r="AA25" s="1087"/>
      <c r="AC25" s="133"/>
      <c r="AD25" s="1514"/>
      <c r="AE25" s="1514"/>
      <c r="AF25" s="1514"/>
      <c r="AG25" s="1514"/>
      <c r="AH25" s="1514"/>
      <c r="AI25" s="1514"/>
      <c r="AJ25" s="1514"/>
      <c r="AK25" s="1514"/>
      <c r="AL25" s="1514"/>
      <c r="AM25" s="46"/>
    </row>
    <row r="26" spans="1:72" ht="14.1" customHeight="1" x14ac:dyDescent="0.15">
      <c r="A26" s="1515" t="s">
        <v>237</v>
      </c>
      <c r="B26" s="1516"/>
      <c r="C26" s="1085" t="s">
        <v>536</v>
      </c>
      <c r="D26" s="1085"/>
      <c r="E26" s="1085"/>
      <c r="F26" s="1085"/>
      <c r="G26" s="1085"/>
      <c r="H26" s="1085"/>
      <c r="I26" s="1085"/>
      <c r="J26" s="1085"/>
      <c r="K26" s="1085"/>
      <c r="L26" s="1085"/>
      <c r="M26" s="1085"/>
      <c r="N26" s="1085"/>
      <c r="O26" s="1085"/>
      <c r="P26" s="1085"/>
      <c r="Q26" s="1085"/>
      <c r="R26" s="1085"/>
      <c r="S26" s="1085"/>
      <c r="T26" s="1085"/>
      <c r="U26" s="1085"/>
      <c r="V26" s="1085"/>
      <c r="W26" s="1085"/>
      <c r="X26" s="1085"/>
      <c r="Y26" s="1085"/>
      <c r="Z26" s="1085"/>
      <c r="AA26" s="1085"/>
      <c r="AC26" s="41"/>
      <c r="AD26" s="1514"/>
      <c r="AE26" s="1514"/>
      <c r="AF26" s="1514"/>
      <c r="AG26" s="1514"/>
      <c r="AH26" s="1514"/>
      <c r="AI26" s="1514"/>
      <c r="AJ26" s="1514"/>
      <c r="AK26" s="1514"/>
      <c r="AL26" s="1514"/>
      <c r="AM26" s="46"/>
    </row>
    <row r="27" spans="1:72" ht="14.1" customHeight="1" x14ac:dyDescent="0.15">
      <c r="A27" s="47"/>
      <c r="B27" s="84"/>
      <c r="C27" s="1085"/>
      <c r="D27" s="1085"/>
      <c r="E27" s="1085"/>
      <c r="F27" s="1085"/>
      <c r="G27" s="1085"/>
      <c r="H27" s="1085"/>
      <c r="I27" s="1085"/>
      <c r="J27" s="1085"/>
      <c r="K27" s="1085"/>
      <c r="L27" s="1085"/>
      <c r="M27" s="1085"/>
      <c r="N27" s="1085"/>
      <c r="O27" s="1085"/>
      <c r="P27" s="1085"/>
      <c r="Q27" s="1085"/>
      <c r="R27" s="1085"/>
      <c r="S27" s="1085"/>
      <c r="T27" s="1085"/>
      <c r="U27" s="1085"/>
      <c r="V27" s="1085"/>
      <c r="W27" s="1085"/>
      <c r="X27" s="1085"/>
      <c r="Y27" s="1085"/>
      <c r="Z27" s="1085"/>
      <c r="AA27" s="1085"/>
      <c r="AB27" s="84"/>
      <c r="AC27" s="331"/>
      <c r="AD27" s="1514"/>
      <c r="AE27" s="1514"/>
      <c r="AF27" s="1514"/>
      <c r="AG27" s="1514"/>
      <c r="AH27" s="1514"/>
      <c r="AI27" s="1514"/>
      <c r="AJ27" s="1514"/>
      <c r="AK27" s="1514"/>
      <c r="AL27" s="1514"/>
      <c r="AM27" s="46"/>
    </row>
    <row r="28" spans="1:72" ht="14.1" customHeight="1" x14ac:dyDescent="0.15">
      <c r="A28" s="50"/>
      <c r="B28" s="84"/>
      <c r="C28" s="173"/>
      <c r="D28" s="1087" t="s">
        <v>653</v>
      </c>
      <c r="E28" s="1087"/>
      <c r="F28" s="1087"/>
      <c r="G28" s="1087"/>
      <c r="H28" s="1087"/>
      <c r="I28" s="1087"/>
      <c r="J28" s="1087"/>
      <c r="K28" s="1087"/>
      <c r="L28" s="1087"/>
      <c r="M28" s="1087"/>
      <c r="N28" s="1087"/>
      <c r="O28" s="1087"/>
      <c r="P28" s="1087"/>
      <c r="Q28" s="1087"/>
      <c r="R28" s="1087"/>
      <c r="S28" s="1087"/>
      <c r="T28" s="1087"/>
      <c r="U28" s="1087"/>
      <c r="V28" s="1087"/>
      <c r="W28" s="1087"/>
      <c r="X28" s="1087"/>
      <c r="Y28" s="1087"/>
      <c r="Z28" s="1087"/>
      <c r="AA28" s="1087"/>
      <c r="AB28" s="84"/>
      <c r="AC28" s="133" t="s">
        <v>59</v>
      </c>
      <c r="AD28" s="1084" t="s">
        <v>367</v>
      </c>
      <c r="AE28" s="1084"/>
      <c r="AF28" s="1084"/>
      <c r="AG28" s="1084"/>
      <c r="AH28" s="1084"/>
      <c r="AI28" s="1084"/>
      <c r="AJ28" s="1084"/>
      <c r="AK28" s="1084"/>
      <c r="AL28" s="1084"/>
      <c r="AM28" s="70"/>
    </row>
    <row r="29" spans="1:72" ht="14.1" customHeight="1" x14ac:dyDescent="0.15">
      <c r="A29" s="50"/>
      <c r="AB29" s="84"/>
      <c r="AC29" s="40"/>
      <c r="AD29" s="1084"/>
      <c r="AE29" s="1084"/>
      <c r="AF29" s="1084"/>
      <c r="AG29" s="1084"/>
      <c r="AH29" s="1084"/>
      <c r="AI29" s="1084"/>
      <c r="AJ29" s="1084"/>
      <c r="AK29" s="1084"/>
      <c r="AL29" s="1084"/>
      <c r="AM29" s="49"/>
    </row>
    <row r="30" spans="1:72" ht="14.1" customHeight="1" x14ac:dyDescent="0.15">
      <c r="A30" s="47"/>
      <c r="B30" s="84"/>
      <c r="C30" s="173"/>
      <c r="D30" s="1087" t="s">
        <v>654</v>
      </c>
      <c r="E30" s="1087"/>
      <c r="F30" s="1087"/>
      <c r="G30" s="1087"/>
      <c r="H30" s="1087"/>
      <c r="I30" s="1087"/>
      <c r="J30" s="1087"/>
      <c r="K30" s="1087"/>
      <c r="L30" s="1087"/>
      <c r="M30" s="1087"/>
      <c r="N30" s="1087"/>
      <c r="O30" s="1087"/>
      <c r="P30" s="1087"/>
      <c r="Q30" s="1087"/>
      <c r="R30" s="1087"/>
      <c r="S30" s="1087"/>
      <c r="T30" s="1087"/>
      <c r="U30" s="1087"/>
      <c r="V30" s="1087"/>
      <c r="W30" s="1087"/>
      <c r="X30" s="1087"/>
      <c r="Y30" s="1087"/>
      <c r="Z30" s="1087"/>
      <c r="AA30" s="1087"/>
      <c r="AB30" s="84"/>
      <c r="AC30" s="41"/>
      <c r="AM30" s="46"/>
    </row>
    <row r="31" spans="1:72" ht="14.1" customHeight="1" x14ac:dyDescent="0.15">
      <c r="A31" s="47"/>
      <c r="D31" s="173"/>
      <c r="E31" s="173"/>
      <c r="F31" s="1087" t="s">
        <v>254</v>
      </c>
      <c r="G31" s="1087"/>
      <c r="H31" s="1087"/>
      <c r="I31" s="84"/>
      <c r="J31" s="84"/>
      <c r="K31" s="84"/>
      <c r="L31" s="84"/>
      <c r="M31" s="84"/>
      <c r="N31" s="84"/>
      <c r="O31" s="84"/>
      <c r="P31" s="173"/>
      <c r="Q31" s="173"/>
      <c r="R31" s="173"/>
      <c r="S31" s="173"/>
      <c r="T31" s="173"/>
      <c r="U31" s="195"/>
      <c r="V31" s="84"/>
      <c r="W31" s="175"/>
      <c r="X31" s="175"/>
      <c r="Y31" s="191"/>
      <c r="AB31" s="84"/>
      <c r="AC31" s="41"/>
      <c r="AM31" s="46"/>
    </row>
    <row r="32" spans="1:72" ht="14.1" customHeight="1" x14ac:dyDescent="0.15">
      <c r="A32" s="224"/>
      <c r="B32" s="77"/>
      <c r="F32" s="842"/>
      <c r="G32" s="842"/>
      <c r="H32" s="842"/>
      <c r="I32" s="842"/>
      <c r="J32" s="842"/>
      <c r="K32" s="842"/>
      <c r="L32" s="842"/>
      <c r="M32" s="842"/>
      <c r="N32" s="842"/>
      <c r="O32" s="842"/>
      <c r="P32" s="842"/>
      <c r="Q32" s="842"/>
      <c r="R32" s="842"/>
      <c r="S32" s="842"/>
      <c r="T32" s="842"/>
      <c r="U32" s="842"/>
      <c r="V32" s="842"/>
      <c r="W32" s="842"/>
      <c r="X32" s="842"/>
      <c r="Y32" s="842"/>
      <c r="Z32" s="842"/>
      <c r="AA32" s="842"/>
      <c r="AB32" s="84"/>
      <c r="AC32" s="41"/>
      <c r="AM32" s="75"/>
    </row>
    <row r="33" spans="1:72" ht="14.1" customHeight="1" x14ac:dyDescent="0.15">
      <c r="A33" s="47"/>
      <c r="B33" s="84"/>
      <c r="F33" s="842"/>
      <c r="G33" s="842"/>
      <c r="H33" s="842"/>
      <c r="I33" s="842"/>
      <c r="J33" s="842"/>
      <c r="K33" s="842"/>
      <c r="L33" s="842"/>
      <c r="M33" s="842"/>
      <c r="N33" s="842"/>
      <c r="O33" s="842"/>
      <c r="P33" s="842"/>
      <c r="Q33" s="842"/>
      <c r="R33" s="842"/>
      <c r="S33" s="842"/>
      <c r="T33" s="842"/>
      <c r="U33" s="842"/>
      <c r="V33" s="842"/>
      <c r="W33" s="842"/>
      <c r="X33" s="842"/>
      <c r="Y33" s="842"/>
      <c r="Z33" s="842"/>
      <c r="AA33" s="842"/>
      <c r="AB33" s="16"/>
      <c r="AC33" s="41"/>
      <c r="AM33" s="70"/>
    </row>
    <row r="34" spans="1:72" ht="14.1" customHeight="1" x14ac:dyDescent="0.15">
      <c r="A34" s="47"/>
      <c r="F34" s="291"/>
      <c r="G34" s="291"/>
      <c r="H34" s="291"/>
      <c r="I34" s="291"/>
      <c r="J34" s="291"/>
      <c r="K34" s="291"/>
      <c r="L34" s="291"/>
      <c r="M34" s="291"/>
      <c r="N34" s="291"/>
      <c r="O34" s="291"/>
      <c r="P34" s="291"/>
      <c r="Q34" s="291"/>
      <c r="R34" s="291"/>
      <c r="S34" s="291"/>
      <c r="T34" s="291"/>
      <c r="U34" s="291"/>
      <c r="V34" s="291"/>
      <c r="W34" s="291"/>
      <c r="X34" s="291"/>
      <c r="Y34" s="291"/>
      <c r="Z34" s="291"/>
      <c r="AA34" s="291"/>
      <c r="AC34" s="41"/>
      <c r="AM34" s="70"/>
    </row>
    <row r="35" spans="1:72" ht="13.5" customHeight="1" x14ac:dyDescent="0.15">
      <c r="A35" s="1515" t="s">
        <v>255</v>
      </c>
      <c r="B35" s="1516"/>
      <c r="C35" s="1085" t="s">
        <v>256</v>
      </c>
      <c r="D35" s="1085"/>
      <c r="E35" s="1085"/>
      <c r="F35" s="1085"/>
      <c r="G35" s="1085"/>
      <c r="H35" s="1085"/>
      <c r="I35" s="1085"/>
      <c r="J35" s="1085"/>
      <c r="K35" s="1085"/>
      <c r="L35" s="1085"/>
      <c r="M35" s="1085"/>
      <c r="N35" s="1085"/>
      <c r="O35" s="1085"/>
      <c r="P35" s="1085"/>
      <c r="Q35" s="1085"/>
      <c r="R35" s="1085"/>
      <c r="S35" s="1085"/>
      <c r="T35" s="1085"/>
      <c r="U35" s="1085"/>
      <c r="V35" s="1085"/>
      <c r="W35" s="1085"/>
      <c r="X35" s="1085"/>
      <c r="Y35" s="1085"/>
      <c r="Z35" s="1085"/>
      <c r="AA35" s="1085"/>
      <c r="AC35" s="331"/>
      <c r="AM35" s="46"/>
    </row>
    <row r="36" spans="1:72" ht="14.1" customHeight="1" x14ac:dyDescent="0.15">
      <c r="A36" s="47"/>
      <c r="B36" s="84"/>
      <c r="C36" s="1085"/>
      <c r="D36" s="1085"/>
      <c r="E36" s="1085"/>
      <c r="F36" s="1085"/>
      <c r="G36" s="1085"/>
      <c r="H36" s="1085"/>
      <c r="I36" s="1085"/>
      <c r="J36" s="1085"/>
      <c r="K36" s="1085"/>
      <c r="L36" s="1085"/>
      <c r="M36" s="1085"/>
      <c r="N36" s="1085"/>
      <c r="O36" s="1085"/>
      <c r="P36" s="1085"/>
      <c r="Q36" s="1085"/>
      <c r="R36" s="1085"/>
      <c r="S36" s="1085"/>
      <c r="T36" s="1085"/>
      <c r="U36" s="1085"/>
      <c r="V36" s="1085"/>
      <c r="W36" s="1085"/>
      <c r="X36" s="1085"/>
      <c r="Y36" s="1085"/>
      <c r="Z36" s="1085"/>
      <c r="AA36" s="1085"/>
      <c r="AC36" s="133" t="s">
        <v>59</v>
      </c>
      <c r="AD36" s="1084" t="s">
        <v>757</v>
      </c>
      <c r="AE36" s="1084"/>
      <c r="AF36" s="1084"/>
      <c r="AG36" s="1084"/>
      <c r="AH36" s="1084"/>
      <c r="AI36" s="1084"/>
      <c r="AJ36" s="1084"/>
      <c r="AK36" s="1084"/>
      <c r="AL36" s="1084"/>
      <c r="AM36" s="75"/>
    </row>
    <row r="37" spans="1:72" ht="14.1" customHeight="1" x14ac:dyDescent="0.15">
      <c r="A37" s="50"/>
      <c r="C37" s="173"/>
      <c r="D37" s="1087" t="s">
        <v>653</v>
      </c>
      <c r="E37" s="1087"/>
      <c r="F37" s="1087"/>
      <c r="G37" s="1087"/>
      <c r="H37" s="1087"/>
      <c r="I37" s="1087"/>
      <c r="J37" s="1087"/>
      <c r="K37" s="1087"/>
      <c r="L37" s="1087"/>
      <c r="M37" s="1087"/>
      <c r="N37" s="1087"/>
      <c r="O37" s="1087"/>
      <c r="P37" s="1087"/>
      <c r="Q37" s="1087"/>
      <c r="R37" s="1087"/>
      <c r="S37" s="1087"/>
      <c r="T37" s="1087"/>
      <c r="U37" s="1087"/>
      <c r="V37" s="1087"/>
      <c r="W37" s="1087"/>
      <c r="X37" s="1087"/>
      <c r="Y37" s="1087"/>
      <c r="Z37" s="1087"/>
      <c r="AA37" s="1087"/>
      <c r="AB37" s="84"/>
      <c r="AC37" s="133"/>
      <c r="AD37" s="1084"/>
      <c r="AE37" s="1084"/>
      <c r="AF37" s="1084"/>
      <c r="AG37" s="1084"/>
      <c r="AH37" s="1084"/>
      <c r="AI37" s="1084"/>
      <c r="AJ37" s="1084"/>
      <c r="AK37" s="1084"/>
      <c r="AL37" s="1084"/>
      <c r="AM37" s="76"/>
    </row>
    <row r="38" spans="1:72" ht="14.1" customHeight="1" x14ac:dyDescent="0.15">
      <c r="A38" s="47"/>
      <c r="D38" s="84"/>
      <c r="F38" s="1087" t="s">
        <v>257</v>
      </c>
      <c r="G38" s="1087"/>
      <c r="H38" s="1087"/>
      <c r="I38" s="84"/>
      <c r="J38" s="1087" t="s">
        <v>983</v>
      </c>
      <c r="K38" s="1087"/>
      <c r="L38" s="1087"/>
      <c r="M38" s="1087"/>
      <c r="O38" s="1087" t="s">
        <v>984</v>
      </c>
      <c r="P38" s="1087"/>
      <c r="Q38" s="1087"/>
      <c r="R38" s="1087"/>
      <c r="S38" s="1087"/>
      <c r="T38" s="1087"/>
      <c r="V38" s="1087" t="s">
        <v>655</v>
      </c>
      <c r="W38" s="1087"/>
      <c r="X38" s="1087"/>
      <c r="AB38" s="84"/>
      <c r="AC38" s="148" t="s">
        <v>366</v>
      </c>
      <c r="AD38" s="1084" t="s">
        <v>455</v>
      </c>
      <c r="AE38" s="1084"/>
      <c r="AF38" s="1084"/>
      <c r="AG38" s="1084"/>
      <c r="AH38" s="1084"/>
      <c r="AI38" s="1084"/>
      <c r="AJ38" s="1084"/>
      <c r="AK38" s="1084"/>
      <c r="AL38" s="1084"/>
      <c r="AM38" s="46"/>
    </row>
    <row r="39" spans="1:72" ht="14.1" customHeight="1" x14ac:dyDescent="0.15">
      <c r="A39" s="47"/>
      <c r="B39" s="84"/>
      <c r="AB39" s="84"/>
      <c r="AC39" s="148"/>
      <c r="AD39" s="1084"/>
      <c r="AE39" s="1084"/>
      <c r="AF39" s="1084"/>
      <c r="AG39" s="1084"/>
      <c r="AH39" s="1084"/>
      <c r="AI39" s="1084"/>
      <c r="AJ39" s="1084"/>
      <c r="AK39" s="1084"/>
      <c r="AL39" s="1084"/>
      <c r="AM39" s="46"/>
    </row>
    <row r="40" spans="1:72" ht="14.1" customHeight="1" x14ac:dyDescent="0.15">
      <c r="A40" s="47"/>
      <c r="C40" s="173"/>
      <c r="D40" s="1087" t="s">
        <v>654</v>
      </c>
      <c r="E40" s="1087"/>
      <c r="F40" s="1087"/>
      <c r="G40" s="1087"/>
      <c r="H40" s="1087"/>
      <c r="I40" s="1087"/>
      <c r="J40" s="1087"/>
      <c r="K40" s="1087"/>
      <c r="L40" s="1087"/>
      <c r="M40" s="1087"/>
      <c r="N40" s="1087"/>
      <c r="O40" s="1087"/>
      <c r="P40" s="1087"/>
      <c r="Q40" s="1087"/>
      <c r="R40" s="1087"/>
      <c r="S40" s="1087"/>
      <c r="T40" s="1087"/>
      <c r="U40" s="1087"/>
      <c r="V40" s="1087"/>
      <c r="W40" s="1087"/>
      <c r="X40" s="1087"/>
      <c r="Y40" s="1087"/>
      <c r="Z40" s="1087"/>
      <c r="AA40" s="1087"/>
      <c r="AC40" s="51"/>
      <c r="AD40" s="1084"/>
      <c r="AE40" s="1084"/>
      <c r="AF40" s="1084"/>
      <c r="AG40" s="1084"/>
      <c r="AH40" s="1084"/>
      <c r="AI40" s="1084"/>
      <c r="AJ40" s="1084"/>
      <c r="AK40" s="1084"/>
      <c r="AL40" s="1084"/>
      <c r="AM40" s="46"/>
    </row>
    <row r="41" spans="1:72" ht="14.1" customHeight="1" x14ac:dyDescent="0.15">
      <c r="A41" s="47"/>
      <c r="E41" s="173"/>
      <c r="F41" s="1087" t="s">
        <v>254</v>
      </c>
      <c r="G41" s="1087"/>
      <c r="H41" s="1087"/>
      <c r="AB41" s="84"/>
      <c r="AC41" s="37"/>
      <c r="AD41" s="1084"/>
      <c r="AE41" s="1084"/>
      <c r="AF41" s="1084"/>
      <c r="AG41" s="1084"/>
      <c r="AH41" s="1084"/>
      <c r="AI41" s="1084"/>
      <c r="AJ41" s="1084"/>
      <c r="AK41" s="1084"/>
      <c r="AL41" s="1084"/>
      <c r="AM41" s="49"/>
    </row>
    <row r="42" spans="1:72" ht="14.1" customHeight="1" x14ac:dyDescent="0.15">
      <c r="A42" s="224"/>
      <c r="F42" s="842"/>
      <c r="G42" s="842"/>
      <c r="H42" s="842"/>
      <c r="I42" s="842"/>
      <c r="J42" s="842"/>
      <c r="K42" s="842"/>
      <c r="L42" s="842"/>
      <c r="M42" s="842"/>
      <c r="N42" s="842"/>
      <c r="O42" s="842"/>
      <c r="P42" s="842"/>
      <c r="Q42" s="842"/>
      <c r="R42" s="842"/>
      <c r="S42" s="842"/>
      <c r="T42" s="842"/>
      <c r="U42" s="842"/>
      <c r="V42" s="842"/>
      <c r="W42" s="842"/>
      <c r="X42" s="842"/>
      <c r="Y42" s="842"/>
      <c r="Z42" s="842"/>
      <c r="AA42" s="842"/>
      <c r="AC42" s="53"/>
      <c r="AD42" s="1084"/>
      <c r="AE42" s="1084"/>
      <c r="AF42" s="1084"/>
      <c r="AG42" s="1084"/>
      <c r="AH42" s="1084"/>
      <c r="AI42" s="1084"/>
      <c r="AJ42" s="1084"/>
      <c r="AK42" s="1084"/>
      <c r="AL42" s="1084"/>
      <c r="AM42" s="176"/>
    </row>
    <row r="43" spans="1:72" ht="14.1" customHeight="1" x14ac:dyDescent="0.15">
      <c r="A43" s="50"/>
      <c r="F43" s="842"/>
      <c r="G43" s="842"/>
      <c r="H43" s="842"/>
      <c r="I43" s="842"/>
      <c r="J43" s="842"/>
      <c r="K43" s="842"/>
      <c r="L43" s="842"/>
      <c r="M43" s="842"/>
      <c r="N43" s="842"/>
      <c r="O43" s="842"/>
      <c r="P43" s="842"/>
      <c r="Q43" s="842"/>
      <c r="R43" s="842"/>
      <c r="S43" s="842"/>
      <c r="T43" s="842"/>
      <c r="U43" s="842"/>
      <c r="V43" s="842"/>
      <c r="W43" s="842"/>
      <c r="X43" s="842"/>
      <c r="Y43" s="842"/>
      <c r="Z43" s="842"/>
      <c r="AA43" s="842"/>
      <c r="AC43" s="41"/>
      <c r="AM43" s="176"/>
    </row>
    <row r="44" spans="1:72" ht="14.1" customHeight="1" x14ac:dyDescent="0.15">
      <c r="A44" s="50"/>
      <c r="AC44" s="41"/>
      <c r="AM44" s="176"/>
    </row>
    <row r="45" spans="1:72" ht="14.1" customHeight="1" x14ac:dyDescent="0.15">
      <c r="A45" s="1142">
        <v>6</v>
      </c>
      <c r="B45" s="1143"/>
      <c r="C45" s="1144" t="s">
        <v>258</v>
      </c>
      <c r="D45" s="1144"/>
      <c r="E45" s="1144"/>
      <c r="F45" s="1144"/>
      <c r="G45" s="1144"/>
      <c r="H45" s="1144"/>
      <c r="I45" s="1144"/>
      <c r="J45" s="1144"/>
      <c r="K45" s="1144"/>
      <c r="L45" s="1144"/>
      <c r="M45" s="1144"/>
      <c r="N45" s="1144"/>
      <c r="O45" s="1144"/>
      <c r="P45" s="1144"/>
      <c r="Q45" s="1144"/>
      <c r="R45" s="1144"/>
      <c r="S45" s="1144"/>
      <c r="T45" s="1144"/>
      <c r="U45" s="1144"/>
      <c r="V45" s="1144"/>
      <c r="W45" s="1144"/>
      <c r="X45" s="1144"/>
      <c r="Y45" s="1144"/>
      <c r="Z45" s="1144"/>
      <c r="AA45" s="1144"/>
      <c r="AC45" s="41"/>
      <c r="AM45" s="176"/>
      <c r="AO45" s="84"/>
    </row>
    <row r="46" spans="1:72" ht="14.1" customHeight="1" x14ac:dyDescent="0.15">
      <c r="A46" s="1090" t="s">
        <v>219</v>
      </c>
      <c r="B46" s="1089"/>
      <c r="C46" s="1087" t="s">
        <v>259</v>
      </c>
      <c r="D46" s="1087"/>
      <c r="E46" s="1087"/>
      <c r="F46" s="1087"/>
      <c r="G46" s="1087"/>
      <c r="H46" s="1087"/>
      <c r="I46" s="1087"/>
      <c r="J46" s="1087"/>
      <c r="K46" s="1087"/>
      <c r="L46" s="1087"/>
      <c r="M46" s="1087"/>
      <c r="N46" s="1087"/>
      <c r="O46" s="1087"/>
      <c r="P46" s="1087"/>
      <c r="Q46" s="1087"/>
      <c r="R46" s="1087"/>
      <c r="S46" s="1087"/>
      <c r="T46" s="1087"/>
      <c r="U46" s="1087"/>
      <c r="V46" s="1087"/>
      <c r="W46" s="1087"/>
      <c r="X46" s="1087"/>
      <c r="Y46" s="1087"/>
      <c r="Z46" s="1087"/>
      <c r="AA46" s="1087"/>
      <c r="AC46" s="134" t="s">
        <v>59</v>
      </c>
      <c r="AD46" s="1518" t="s">
        <v>985</v>
      </c>
      <c r="AE46" s="1518"/>
      <c r="AF46" s="1518"/>
      <c r="AG46" s="1518"/>
      <c r="AH46" s="1518"/>
      <c r="AI46" s="1518"/>
      <c r="AJ46" s="1518"/>
      <c r="AK46" s="1518"/>
      <c r="AL46" s="1518"/>
      <c r="AM46" s="176"/>
    </row>
    <row r="47" spans="1:72" ht="14.1" customHeight="1" x14ac:dyDescent="0.15">
      <c r="A47" s="50"/>
      <c r="AC47" s="41"/>
      <c r="AM47" s="176"/>
      <c r="AY47" s="118"/>
      <c r="AZ47" s="118"/>
      <c r="BA47" s="118"/>
      <c r="BL47" s="118"/>
      <c r="BM47" s="118"/>
      <c r="BN47" s="118"/>
      <c r="BO47" s="118"/>
      <c r="BP47" s="118"/>
      <c r="BQ47" s="118"/>
      <c r="BR47" s="118"/>
      <c r="BS47" s="118"/>
      <c r="BT47" s="118"/>
    </row>
    <row r="48" spans="1:72" ht="14.1" customHeight="1" x14ac:dyDescent="0.15">
      <c r="A48" s="1090" t="s">
        <v>220</v>
      </c>
      <c r="B48" s="1089"/>
      <c r="C48" s="1085" t="s">
        <v>614</v>
      </c>
      <c r="D48" s="1085"/>
      <c r="E48" s="1085"/>
      <c r="F48" s="1085"/>
      <c r="G48" s="1085"/>
      <c r="H48" s="1085"/>
      <c r="I48" s="1085"/>
      <c r="J48" s="1085"/>
      <c r="K48" s="1085"/>
      <c r="L48" s="1085"/>
      <c r="M48" s="1085"/>
      <c r="N48" s="1085"/>
      <c r="O48" s="1085"/>
      <c r="P48" s="1085"/>
      <c r="Q48" s="1085"/>
      <c r="R48" s="1085"/>
      <c r="S48" s="1085"/>
      <c r="T48" s="1085"/>
      <c r="U48" s="1085"/>
      <c r="V48" s="1085"/>
      <c r="W48" s="1085"/>
      <c r="X48" s="1085"/>
      <c r="Y48" s="1085"/>
      <c r="Z48" s="1085"/>
      <c r="AA48" s="1085"/>
      <c r="AC48" s="148" t="s">
        <v>59</v>
      </c>
      <c r="AD48" s="1084" t="s">
        <v>459</v>
      </c>
      <c r="AE48" s="1084"/>
      <c r="AF48" s="1084"/>
      <c r="AG48" s="1084"/>
      <c r="AH48" s="1084"/>
      <c r="AI48" s="1084"/>
      <c r="AJ48" s="1084"/>
      <c r="AK48" s="1084"/>
      <c r="AL48" s="1084"/>
      <c r="AM48" s="176"/>
      <c r="AY48" s="118"/>
      <c r="AZ48" s="118"/>
      <c r="BA48" s="118"/>
      <c r="BL48" s="118"/>
      <c r="BM48" s="118"/>
      <c r="BN48" s="118"/>
      <c r="BO48" s="118"/>
      <c r="BP48" s="118"/>
      <c r="BQ48" s="118"/>
      <c r="BR48" s="118"/>
      <c r="BS48" s="118"/>
      <c r="BT48" s="118"/>
    </row>
    <row r="49" spans="1:72" ht="14.1" customHeight="1" x14ac:dyDescent="0.15">
      <c r="A49" s="50"/>
      <c r="C49" s="1085"/>
      <c r="D49" s="1085"/>
      <c r="E49" s="1085"/>
      <c r="F49" s="1085"/>
      <c r="G49" s="1085"/>
      <c r="H49" s="1085"/>
      <c r="I49" s="1085"/>
      <c r="J49" s="1085"/>
      <c r="K49" s="1085"/>
      <c r="L49" s="1085"/>
      <c r="M49" s="1085"/>
      <c r="N49" s="1085"/>
      <c r="O49" s="1085"/>
      <c r="P49" s="1085"/>
      <c r="Q49" s="1085"/>
      <c r="R49" s="1085"/>
      <c r="S49" s="1085"/>
      <c r="T49" s="1085"/>
      <c r="U49" s="1085"/>
      <c r="V49" s="1085"/>
      <c r="W49" s="1085"/>
      <c r="X49" s="1085"/>
      <c r="Y49" s="1085"/>
      <c r="Z49" s="1085"/>
      <c r="AA49" s="1085"/>
      <c r="AB49" s="84"/>
      <c r="AC49" s="157"/>
      <c r="AD49" s="1084"/>
      <c r="AE49" s="1084"/>
      <c r="AF49" s="1084"/>
      <c r="AG49" s="1084"/>
      <c r="AH49" s="1084"/>
      <c r="AI49" s="1084"/>
      <c r="AJ49" s="1084"/>
      <c r="AK49" s="1084"/>
      <c r="AL49" s="1084"/>
      <c r="AM49" s="121"/>
      <c r="AP49" s="118"/>
      <c r="AQ49" s="118"/>
      <c r="AR49" s="118"/>
      <c r="AS49" s="118"/>
      <c r="AT49" s="118"/>
      <c r="AU49" s="118"/>
      <c r="AV49" s="118"/>
      <c r="AW49" s="118"/>
      <c r="AX49" s="118"/>
      <c r="AY49" s="118"/>
      <c r="AZ49" s="118"/>
      <c r="BA49" s="118"/>
      <c r="BL49" s="118"/>
      <c r="BM49" s="118"/>
      <c r="BN49" s="118"/>
      <c r="BO49" s="118"/>
      <c r="BP49" s="118"/>
      <c r="BQ49" s="118"/>
      <c r="BR49" s="118"/>
      <c r="BS49" s="118"/>
      <c r="BT49" s="118"/>
    </row>
    <row r="50" spans="1:72" ht="14.1" customHeight="1" x14ac:dyDescent="0.15">
      <c r="A50" s="47"/>
      <c r="C50" s="118"/>
      <c r="D50" s="118"/>
      <c r="E50" s="118"/>
      <c r="F50" s="118"/>
      <c r="G50" s="118"/>
      <c r="H50" s="118"/>
      <c r="I50" s="118"/>
      <c r="J50" s="118"/>
      <c r="K50" s="118"/>
      <c r="L50" s="118"/>
      <c r="M50" s="118"/>
      <c r="N50" s="118"/>
      <c r="O50" s="118"/>
      <c r="P50" s="118"/>
      <c r="Q50" s="118"/>
      <c r="R50" s="118"/>
      <c r="S50" s="118"/>
      <c r="T50" s="118"/>
      <c r="U50" s="118"/>
      <c r="V50" s="118"/>
      <c r="W50" s="118"/>
      <c r="X50" s="118"/>
      <c r="Y50" s="69"/>
      <c r="Z50" s="69"/>
      <c r="AA50" s="69"/>
      <c r="AB50" s="84"/>
      <c r="AC50" s="148" t="s">
        <v>59</v>
      </c>
      <c r="AD50" s="1084" t="s">
        <v>458</v>
      </c>
      <c r="AE50" s="1084"/>
      <c r="AF50" s="1084"/>
      <c r="AG50" s="1084"/>
      <c r="AH50" s="1084"/>
      <c r="AI50" s="1084"/>
      <c r="AJ50" s="1084"/>
      <c r="AK50" s="1084"/>
      <c r="AL50" s="1084"/>
      <c r="AM50" s="121"/>
      <c r="AP50" s="118"/>
      <c r="AQ50" s="118"/>
      <c r="AR50" s="118"/>
      <c r="AS50" s="118"/>
      <c r="AT50" s="118"/>
      <c r="AU50" s="118"/>
      <c r="AV50" s="118"/>
      <c r="AW50" s="118"/>
      <c r="AX50" s="118"/>
      <c r="AY50" s="118"/>
      <c r="AZ50" s="118"/>
      <c r="BA50" s="118"/>
      <c r="BL50" s="118"/>
      <c r="BM50" s="118"/>
      <c r="BN50" s="118"/>
      <c r="BO50" s="118"/>
      <c r="BP50" s="118"/>
      <c r="BQ50" s="118"/>
      <c r="BR50" s="118"/>
      <c r="BS50" s="118"/>
      <c r="BT50" s="118"/>
    </row>
    <row r="51" spans="1:72" ht="14.1" customHeight="1" x14ac:dyDescent="0.15">
      <c r="A51" s="50"/>
      <c r="Z51" s="84"/>
      <c r="AA51" s="84"/>
      <c r="AB51" s="84"/>
      <c r="AC51" s="157"/>
      <c r="AD51" s="1084"/>
      <c r="AE51" s="1084"/>
      <c r="AF51" s="1084"/>
      <c r="AG51" s="1084"/>
      <c r="AH51" s="1084"/>
      <c r="AI51" s="1084"/>
      <c r="AJ51" s="1084"/>
      <c r="AK51" s="1084"/>
      <c r="AL51" s="1084"/>
      <c r="AM51" s="121"/>
      <c r="AP51" s="118"/>
      <c r="AQ51" s="118"/>
      <c r="AR51" s="118"/>
      <c r="AS51" s="118"/>
      <c r="AT51" s="118"/>
      <c r="AU51" s="118"/>
      <c r="AV51" s="118"/>
      <c r="AW51" s="118"/>
      <c r="AX51" s="118"/>
      <c r="AY51" s="118"/>
      <c r="AZ51" s="118"/>
      <c r="BA51" s="118"/>
      <c r="BL51" s="118"/>
      <c r="BM51" s="118"/>
      <c r="BN51" s="118"/>
      <c r="BO51" s="118"/>
      <c r="BP51" s="118"/>
      <c r="BQ51" s="118"/>
      <c r="BR51" s="118"/>
      <c r="BS51" s="118"/>
      <c r="BT51" s="118"/>
    </row>
    <row r="52" spans="1:72" ht="14.1" customHeight="1" x14ac:dyDescent="0.15">
      <c r="A52" s="1090" t="s">
        <v>223</v>
      </c>
      <c r="B52" s="1089"/>
      <c r="C52" s="1085" t="s">
        <v>460</v>
      </c>
      <c r="D52" s="1085"/>
      <c r="E52" s="1085"/>
      <c r="F52" s="1085"/>
      <c r="G52" s="1085"/>
      <c r="H52" s="1085"/>
      <c r="I52" s="1085"/>
      <c r="J52" s="1085"/>
      <c r="K52" s="1085"/>
      <c r="L52" s="1085"/>
      <c r="M52" s="1085"/>
      <c r="N52" s="1085"/>
      <c r="O52" s="1085"/>
      <c r="P52" s="1085"/>
      <c r="Q52" s="1085"/>
      <c r="R52" s="1085"/>
      <c r="S52" s="1085"/>
      <c r="T52" s="1085"/>
      <c r="U52" s="1085"/>
      <c r="V52" s="1085"/>
      <c r="W52" s="1085"/>
      <c r="X52" s="1085"/>
      <c r="Y52" s="1085"/>
      <c r="Z52" s="1085"/>
      <c r="AA52" s="1085"/>
      <c r="AC52" s="148" t="s">
        <v>59</v>
      </c>
      <c r="AD52" s="1084" t="s">
        <v>457</v>
      </c>
      <c r="AE52" s="1084"/>
      <c r="AF52" s="1084"/>
      <c r="AG52" s="1084"/>
      <c r="AH52" s="1084"/>
      <c r="AI52" s="1084"/>
      <c r="AJ52" s="1084"/>
      <c r="AK52" s="1084"/>
      <c r="AL52" s="1084"/>
      <c r="AM52" s="176"/>
      <c r="AP52" s="118"/>
      <c r="AQ52" s="118"/>
      <c r="AR52" s="118"/>
      <c r="AS52" s="118"/>
      <c r="AT52" s="118"/>
      <c r="AU52" s="118"/>
      <c r="AV52" s="118"/>
      <c r="AW52" s="118"/>
      <c r="AX52" s="118"/>
      <c r="AY52" s="118"/>
      <c r="AZ52" s="118"/>
      <c r="BA52" s="118"/>
      <c r="BB52" s="118"/>
      <c r="BC52" s="118"/>
      <c r="BD52" s="118"/>
      <c r="BE52" s="118"/>
      <c r="BF52" s="118"/>
      <c r="BG52" s="118"/>
      <c r="BH52" s="118"/>
      <c r="BI52" s="118"/>
      <c r="BJ52" s="118"/>
      <c r="BK52" s="118"/>
      <c r="BL52" s="118"/>
      <c r="BM52" s="118"/>
      <c r="BN52" s="118"/>
      <c r="BO52" s="118"/>
      <c r="BP52" s="118"/>
      <c r="BQ52" s="118"/>
      <c r="BR52" s="118"/>
      <c r="BS52" s="118"/>
      <c r="BT52" s="118"/>
    </row>
    <row r="53" spans="1:72" ht="14.1" customHeight="1" x14ac:dyDescent="0.15">
      <c r="A53" s="47"/>
      <c r="C53" s="1085"/>
      <c r="D53" s="1085"/>
      <c r="E53" s="1085"/>
      <c r="F53" s="1085"/>
      <c r="G53" s="1085"/>
      <c r="H53" s="1085"/>
      <c r="I53" s="1085"/>
      <c r="J53" s="1085"/>
      <c r="K53" s="1085"/>
      <c r="L53" s="1085"/>
      <c r="M53" s="1085"/>
      <c r="N53" s="1085"/>
      <c r="O53" s="1085"/>
      <c r="P53" s="1085"/>
      <c r="Q53" s="1085"/>
      <c r="R53" s="1085"/>
      <c r="S53" s="1085"/>
      <c r="T53" s="1085"/>
      <c r="U53" s="1085"/>
      <c r="V53" s="1085"/>
      <c r="W53" s="1085"/>
      <c r="X53" s="1085"/>
      <c r="Y53" s="1085"/>
      <c r="Z53" s="1085"/>
      <c r="AA53" s="1085"/>
      <c r="AB53" s="84"/>
      <c r="AC53" s="157"/>
      <c r="AD53" s="1084"/>
      <c r="AE53" s="1084"/>
      <c r="AF53" s="1084"/>
      <c r="AG53" s="1084"/>
      <c r="AH53" s="1084"/>
      <c r="AI53" s="1084"/>
      <c r="AJ53" s="1084"/>
      <c r="AK53" s="1084"/>
      <c r="AL53" s="1084"/>
      <c r="AM53" s="75"/>
      <c r="AP53" s="118"/>
      <c r="AQ53" s="118"/>
      <c r="AR53" s="118"/>
      <c r="AS53" s="118"/>
      <c r="AT53" s="118"/>
      <c r="AU53" s="118"/>
      <c r="AV53" s="118"/>
      <c r="AW53" s="118"/>
      <c r="AX53" s="118"/>
      <c r="AY53" s="118"/>
      <c r="AZ53" s="118"/>
      <c r="BA53" s="118"/>
      <c r="BB53" s="118"/>
      <c r="BC53" s="118"/>
      <c r="BD53" s="118"/>
      <c r="BE53" s="118"/>
      <c r="BF53" s="118"/>
      <c r="BG53" s="118"/>
      <c r="BH53" s="118"/>
      <c r="BI53" s="118"/>
      <c r="BJ53" s="118"/>
      <c r="BK53" s="118"/>
      <c r="BL53" s="118"/>
      <c r="BM53" s="118"/>
      <c r="BN53" s="118"/>
      <c r="BO53" s="118"/>
      <c r="BP53" s="118"/>
      <c r="BQ53" s="118"/>
      <c r="BR53" s="118"/>
      <c r="BS53" s="118"/>
      <c r="BT53" s="118"/>
    </row>
    <row r="54" spans="1:72" ht="14.1" customHeight="1" x14ac:dyDescent="0.15">
      <c r="A54" s="169"/>
      <c r="AC54" s="41"/>
      <c r="AM54" s="238"/>
      <c r="AP54" s="118"/>
      <c r="AQ54" s="118"/>
      <c r="AR54" s="118"/>
      <c r="AS54" s="118"/>
      <c r="AT54" s="118"/>
      <c r="BE54" s="118"/>
      <c r="BF54" s="118"/>
      <c r="BG54" s="118"/>
      <c r="BH54" s="118"/>
      <c r="BI54" s="118"/>
      <c r="BJ54" s="118"/>
      <c r="BK54" s="118"/>
      <c r="BL54" s="118"/>
      <c r="BM54" s="118"/>
      <c r="BN54" s="118"/>
      <c r="BO54" s="118"/>
      <c r="BP54" s="118"/>
      <c r="BQ54" s="118"/>
      <c r="BR54" s="118"/>
      <c r="BS54" s="118"/>
      <c r="BT54" s="118"/>
    </row>
    <row r="55" spans="1:72" ht="14.1" customHeight="1" x14ac:dyDescent="0.15">
      <c r="A55" s="1090" t="s">
        <v>224</v>
      </c>
      <c r="B55" s="1089"/>
      <c r="C55" s="1088" t="s">
        <v>896</v>
      </c>
      <c r="D55" s="1088"/>
      <c r="E55" s="1088"/>
      <c r="F55" s="1088"/>
      <c r="G55" s="1088"/>
      <c r="H55" s="1088"/>
      <c r="I55" s="1088"/>
      <c r="J55" s="1088"/>
      <c r="K55" s="1088"/>
      <c r="L55" s="1088"/>
      <c r="M55" s="1088"/>
      <c r="N55" s="1088"/>
      <c r="O55" s="1088"/>
      <c r="P55" s="1088"/>
      <c r="Q55" s="1088"/>
      <c r="R55" s="1088"/>
      <c r="S55" s="1088"/>
      <c r="T55" s="1088"/>
      <c r="U55" s="1088"/>
      <c r="V55" s="1088"/>
      <c r="W55" s="1088"/>
      <c r="X55" s="1088"/>
      <c r="Y55" s="1088"/>
      <c r="Z55" s="1088"/>
      <c r="AA55" s="1088"/>
      <c r="AC55" s="148" t="s">
        <v>59</v>
      </c>
      <c r="AD55" s="1084" t="s">
        <v>897</v>
      </c>
      <c r="AE55" s="1084"/>
      <c r="AF55" s="1084"/>
      <c r="AG55" s="1084"/>
      <c r="AH55" s="1084"/>
      <c r="AI55" s="1084"/>
      <c r="AJ55" s="1084"/>
      <c r="AK55" s="1084"/>
      <c r="AL55" s="1084"/>
      <c r="AM55" s="176"/>
      <c r="AP55" s="118"/>
      <c r="AQ55" s="118"/>
      <c r="AR55" s="118"/>
      <c r="AS55" s="118"/>
      <c r="AT55" s="118"/>
      <c r="BE55" s="118"/>
      <c r="BF55" s="118"/>
      <c r="BG55" s="118"/>
      <c r="BH55" s="118"/>
      <c r="BI55" s="118"/>
      <c r="BJ55" s="118"/>
      <c r="BK55" s="118"/>
      <c r="BL55" s="118"/>
      <c r="BM55" s="118"/>
      <c r="BN55" s="118"/>
      <c r="BO55" s="118"/>
      <c r="BP55" s="118"/>
      <c r="BQ55" s="118"/>
      <c r="BR55" s="118"/>
      <c r="BS55" s="118"/>
      <c r="BT55" s="118"/>
    </row>
    <row r="56" spans="1:72" ht="14.1" customHeight="1" x14ac:dyDescent="0.15">
      <c r="A56" s="50"/>
      <c r="AC56" s="157"/>
      <c r="AD56" s="1084"/>
      <c r="AE56" s="1084"/>
      <c r="AF56" s="1084"/>
      <c r="AG56" s="1084"/>
      <c r="AH56" s="1084"/>
      <c r="AI56" s="1084"/>
      <c r="AJ56" s="1084"/>
      <c r="AK56" s="1084"/>
      <c r="AL56" s="1084"/>
      <c r="AM56" s="176"/>
      <c r="AP56" s="118"/>
      <c r="AQ56" s="118"/>
      <c r="AR56" s="118"/>
      <c r="AS56" s="118"/>
      <c r="AT56" s="118"/>
      <c r="BE56" s="118"/>
      <c r="BF56" s="118"/>
      <c r="BG56" s="118"/>
      <c r="BH56" s="118"/>
      <c r="BI56" s="118"/>
      <c r="BJ56" s="118"/>
      <c r="BK56" s="118"/>
      <c r="BL56" s="118"/>
      <c r="BM56" s="118"/>
      <c r="BN56" s="118"/>
      <c r="BO56" s="118"/>
      <c r="BP56" s="118"/>
      <c r="BQ56" s="118"/>
      <c r="BR56" s="118"/>
      <c r="BS56" s="118"/>
      <c r="BT56" s="118"/>
    </row>
    <row r="57" spans="1:72" ht="14.1" customHeight="1" x14ac:dyDescent="0.15">
      <c r="A57" s="1090" t="s">
        <v>225</v>
      </c>
      <c r="B57" s="1089"/>
      <c r="C57" s="1085" t="s">
        <v>900</v>
      </c>
      <c r="D57" s="1085"/>
      <c r="E57" s="1085"/>
      <c r="F57" s="1085"/>
      <c r="G57" s="1085"/>
      <c r="H57" s="1085"/>
      <c r="I57" s="1085"/>
      <c r="J57" s="1085"/>
      <c r="K57" s="1085"/>
      <c r="L57" s="1085"/>
      <c r="M57" s="1085"/>
      <c r="N57" s="1085"/>
      <c r="O57" s="1085"/>
      <c r="P57" s="1085"/>
      <c r="Q57" s="1085"/>
      <c r="R57" s="1085"/>
      <c r="S57" s="1085"/>
      <c r="T57" s="1085"/>
      <c r="U57" s="1085"/>
      <c r="V57" s="1085"/>
      <c r="W57" s="1085"/>
      <c r="X57" s="1085"/>
      <c r="Y57" s="1085"/>
      <c r="Z57" s="1085"/>
      <c r="AA57" s="1085"/>
      <c r="AC57" s="148" t="s">
        <v>59</v>
      </c>
      <c r="AD57" s="1084" t="s">
        <v>898</v>
      </c>
      <c r="AE57" s="1084"/>
      <c r="AF57" s="1084"/>
      <c r="AG57" s="1084"/>
      <c r="AH57" s="1084"/>
      <c r="AI57" s="1084"/>
      <c r="AJ57" s="1084"/>
      <c r="AK57" s="1084"/>
      <c r="AL57" s="1084"/>
      <c r="AM57" s="176"/>
    </row>
    <row r="58" spans="1:72" ht="14.1" customHeight="1" x14ac:dyDescent="0.15">
      <c r="A58" s="50"/>
      <c r="C58" s="1085"/>
      <c r="D58" s="1085"/>
      <c r="E58" s="1085"/>
      <c r="F58" s="1085"/>
      <c r="G58" s="1085"/>
      <c r="H58" s="1085"/>
      <c r="I58" s="1085"/>
      <c r="J58" s="1085"/>
      <c r="K58" s="1085"/>
      <c r="L58" s="1085"/>
      <c r="M58" s="1085"/>
      <c r="N58" s="1085"/>
      <c r="O58" s="1085"/>
      <c r="P58" s="1085"/>
      <c r="Q58" s="1085"/>
      <c r="R58" s="1085"/>
      <c r="S58" s="1085"/>
      <c r="T58" s="1085"/>
      <c r="U58" s="1085"/>
      <c r="V58" s="1085"/>
      <c r="W58" s="1085"/>
      <c r="X58" s="1085"/>
      <c r="Y58" s="1085"/>
      <c r="Z58" s="1085"/>
      <c r="AA58" s="1085"/>
      <c r="AB58" s="84"/>
      <c r="AC58" s="157"/>
      <c r="AD58" s="1084"/>
      <c r="AE58" s="1084"/>
      <c r="AF58" s="1084"/>
      <c r="AG58" s="1084"/>
      <c r="AH58" s="1084"/>
      <c r="AI58" s="1084"/>
      <c r="AJ58" s="1084"/>
      <c r="AK58" s="1084"/>
      <c r="AL58" s="1084"/>
      <c r="AM58" s="176"/>
    </row>
    <row r="59" spans="1:72" ht="14.1" customHeight="1" x14ac:dyDescent="0.15">
      <c r="A59" s="50"/>
      <c r="AB59" s="84"/>
      <c r="AC59" s="148" t="s">
        <v>59</v>
      </c>
      <c r="AD59" s="1084" t="s">
        <v>899</v>
      </c>
      <c r="AE59" s="1084"/>
      <c r="AF59" s="1084"/>
      <c r="AG59" s="1084"/>
      <c r="AH59" s="1084"/>
      <c r="AI59" s="1084"/>
      <c r="AJ59" s="1084"/>
      <c r="AK59" s="1084"/>
      <c r="AL59" s="1084"/>
      <c r="AM59" s="176"/>
    </row>
    <row r="60" spans="1:72" ht="14.1" customHeight="1" x14ac:dyDescent="0.15">
      <c r="A60" s="50"/>
      <c r="AB60" s="84"/>
      <c r="AC60" s="157"/>
      <c r="AD60" s="1084"/>
      <c r="AE60" s="1084"/>
      <c r="AF60" s="1084"/>
      <c r="AG60" s="1084"/>
      <c r="AH60" s="1084"/>
      <c r="AI60" s="1084"/>
      <c r="AJ60" s="1084"/>
      <c r="AK60" s="1084"/>
      <c r="AL60" s="1084"/>
      <c r="AM60" s="176"/>
    </row>
    <row r="61" spans="1:72" ht="14.1" customHeight="1" x14ac:dyDescent="0.15">
      <c r="A61" s="50"/>
      <c r="AB61" s="84"/>
      <c r="AC61" s="41"/>
      <c r="AM61" s="46"/>
    </row>
    <row r="62" spans="1:72" ht="14.1" customHeight="1" thickBot="1" x14ac:dyDescent="0.2">
      <c r="A62" s="93"/>
      <c r="B62" s="137"/>
      <c r="C62" s="23"/>
      <c r="D62" s="332"/>
      <c r="E62" s="332"/>
      <c r="F62" s="332"/>
      <c r="G62" s="332"/>
      <c r="H62" s="332"/>
      <c r="I62" s="332"/>
      <c r="J62" s="332"/>
      <c r="K62" s="332"/>
      <c r="L62" s="332"/>
      <c r="M62" s="332"/>
      <c r="N62" s="332"/>
      <c r="O62" s="332"/>
      <c r="P62" s="137"/>
      <c r="Q62" s="261"/>
      <c r="R62" s="261"/>
      <c r="S62" s="262"/>
      <c r="T62" s="263"/>
      <c r="U62" s="263"/>
      <c r="V62" s="137"/>
      <c r="W62" s="137"/>
      <c r="X62" s="137"/>
      <c r="Y62" s="137"/>
      <c r="Z62" s="137"/>
      <c r="AA62" s="137"/>
      <c r="AB62" s="23"/>
      <c r="AC62" s="102"/>
      <c r="AD62" s="23"/>
      <c r="AE62" s="23"/>
      <c r="AF62" s="23"/>
      <c r="AG62" s="23"/>
      <c r="AH62" s="23"/>
      <c r="AI62" s="23"/>
      <c r="AJ62" s="23"/>
      <c r="AK62" s="23"/>
      <c r="AL62" s="23"/>
      <c r="AM62" s="237"/>
    </row>
    <row r="63" spans="1:72" ht="14.1" customHeight="1" x14ac:dyDescent="0.15">
      <c r="B63" s="84"/>
      <c r="C63" s="128"/>
      <c r="D63" s="128"/>
      <c r="F63" s="128"/>
      <c r="G63" s="128"/>
      <c r="H63" s="128"/>
      <c r="I63" s="128"/>
      <c r="J63" s="128"/>
      <c r="K63" s="128"/>
      <c r="M63" s="128"/>
      <c r="N63" s="128"/>
      <c r="O63" s="128"/>
      <c r="Q63" s="16"/>
      <c r="R63" s="16"/>
      <c r="S63" s="16"/>
      <c r="T63" s="16"/>
      <c r="U63" s="16"/>
      <c r="V63" s="16"/>
      <c r="W63" s="16"/>
      <c r="X63" s="84"/>
      <c r="Y63" s="84"/>
      <c r="Z63" s="84"/>
      <c r="AA63" s="84"/>
      <c r="AB63" s="84"/>
    </row>
    <row r="64" spans="1:72" ht="14.1" customHeight="1" x14ac:dyDescent="0.15"/>
    <row r="65" s="15" customFormat="1" ht="14.1" customHeight="1" x14ac:dyDescent="0.15"/>
    <row r="66" s="15" customFormat="1" ht="14.1" customHeight="1" x14ac:dyDescent="0.15"/>
    <row r="67" s="15" customFormat="1" ht="14.1" customHeight="1" x14ac:dyDescent="0.15"/>
    <row r="68" s="15" customFormat="1" ht="14.1" customHeight="1" x14ac:dyDescent="0.15"/>
    <row r="69" s="15" customFormat="1" ht="14.1" customHeight="1" x14ac:dyDescent="0.15"/>
    <row r="70" s="15" customFormat="1" ht="14.1" customHeight="1" x14ac:dyDescent="0.15"/>
  </sheetData>
  <mergeCells count="76">
    <mergeCell ref="AD55:AL56"/>
    <mergeCell ref="A57:B57"/>
    <mergeCell ref="C57:AA58"/>
    <mergeCell ref="AD57:AL58"/>
    <mergeCell ref="AD59:AL60"/>
    <mergeCell ref="A35:B35"/>
    <mergeCell ref="D37:AA37"/>
    <mergeCell ref="J38:M38"/>
    <mergeCell ref="O38:T38"/>
    <mergeCell ref="F32:AA33"/>
    <mergeCell ref="C19:AA19"/>
    <mergeCell ref="A19:B19"/>
    <mergeCell ref="A20:B20"/>
    <mergeCell ref="A23:B23"/>
    <mergeCell ref="B25:AA25"/>
    <mergeCell ref="AD52:AL53"/>
    <mergeCell ref="A48:B48"/>
    <mergeCell ref="AD46:AL46"/>
    <mergeCell ref="AD48:AL49"/>
    <mergeCell ref="AD50:AL51"/>
    <mergeCell ref="C46:AA46"/>
    <mergeCell ref="C48:AA49"/>
    <mergeCell ref="A45:B45"/>
    <mergeCell ref="C45:AA45"/>
    <mergeCell ref="A46:B46"/>
    <mergeCell ref="A55:B55"/>
    <mergeCell ref="C55:AA55"/>
    <mergeCell ref="A52:B52"/>
    <mergeCell ref="C52:AA53"/>
    <mergeCell ref="AD36:AL37"/>
    <mergeCell ref="F41:H41"/>
    <mergeCell ref="AD28:AL29"/>
    <mergeCell ref="AD38:AL42"/>
    <mergeCell ref="C35:AA36"/>
    <mergeCell ref="V38:X38"/>
    <mergeCell ref="F38:H38"/>
    <mergeCell ref="F31:H31"/>
    <mergeCell ref="F42:AA43"/>
    <mergeCell ref="C26:AA27"/>
    <mergeCell ref="D28:AA28"/>
    <mergeCell ref="D30:AA30"/>
    <mergeCell ref="D40:AA40"/>
    <mergeCell ref="A9:B9"/>
    <mergeCell ref="C9:Y9"/>
    <mergeCell ref="C23:AA23"/>
    <mergeCell ref="A26:B26"/>
    <mergeCell ref="C20:AA21"/>
    <mergeCell ref="A14:B14"/>
    <mergeCell ref="A16:B16"/>
    <mergeCell ref="P17:R17"/>
    <mergeCell ref="D17:G17"/>
    <mergeCell ref="I17:N17"/>
    <mergeCell ref="S17:AA17"/>
    <mergeCell ref="C16:AA16"/>
    <mergeCell ref="AP8:BS15"/>
    <mergeCell ref="AP7:BS7"/>
    <mergeCell ref="AP17:BS17"/>
    <mergeCell ref="AP18:BS20"/>
    <mergeCell ref="AD24:AL27"/>
    <mergeCell ref="AD7:AL8"/>
    <mergeCell ref="AD9:AL10"/>
    <mergeCell ref="AD14:AL14"/>
    <mergeCell ref="AD20:AL21"/>
    <mergeCell ref="AD22:AL23"/>
    <mergeCell ref="A1:AM1"/>
    <mergeCell ref="A3:AB3"/>
    <mergeCell ref="AC3:AM3"/>
    <mergeCell ref="A5:B5"/>
    <mergeCell ref="A6:B6"/>
    <mergeCell ref="C5:AA5"/>
    <mergeCell ref="C6:AA6"/>
    <mergeCell ref="A7:B7"/>
    <mergeCell ref="C7:Y7"/>
    <mergeCell ref="A11:B11"/>
    <mergeCell ref="C11:AA11"/>
    <mergeCell ref="C14:AA14"/>
  </mergeCells>
  <phoneticPr fontId="3"/>
  <conditionalFormatting sqref="F32">
    <cfRule type="containsBlanks" dxfId="40" priority="3">
      <formula>LEN(TRIM(F32))=0</formula>
    </cfRule>
  </conditionalFormatting>
  <conditionalFormatting sqref="F42">
    <cfRule type="containsBlanks" dxfId="39" priority="2">
      <formula>LEN(TRIM(F42))=0</formula>
    </cfRule>
  </conditionalFormatting>
  <conditionalFormatting sqref="S17:AA17">
    <cfRule type="containsBlanks" dxfId="38" priority="1">
      <formula>LEN(TRIM(S17))=0</formula>
    </cfRule>
  </conditionalFormatting>
  <printOptions horizontalCentered="1"/>
  <pageMargins left="0.70866141732283472" right="0.31496062992125984" top="0.39370078740157483" bottom="0.39370078740157483" header="0" footer="0"/>
  <pageSetup paperSize="9" orientation="portrait" cellComments="asDisplayed"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220675" r:id="rId4" name="Check Box 67">
              <controlPr defaultSize="0" autoFill="0" autoLine="0" autoPict="0">
                <anchor moveWithCells="1">
                  <from>
                    <xdr:col>20</xdr:col>
                    <xdr:colOff>133350</xdr:colOff>
                    <xdr:row>7</xdr:row>
                    <xdr:rowOff>133350</xdr:rowOff>
                  </from>
                  <to>
                    <xdr:col>24</xdr:col>
                    <xdr:colOff>66675</xdr:colOff>
                    <xdr:row>9</xdr:row>
                    <xdr:rowOff>38100</xdr:rowOff>
                  </to>
                </anchor>
              </controlPr>
            </control>
          </mc:Choice>
        </mc:AlternateContent>
        <mc:AlternateContent xmlns:mc="http://schemas.openxmlformats.org/markup-compatibility/2006">
          <mc:Choice Requires="x14">
            <control shapeId="1220676" r:id="rId5" name="Check Box 68">
              <controlPr defaultSize="0" autoFill="0" autoLine="0" autoPict="0">
                <anchor moveWithCells="1">
                  <from>
                    <xdr:col>24</xdr:col>
                    <xdr:colOff>76200</xdr:colOff>
                    <xdr:row>7</xdr:row>
                    <xdr:rowOff>133350</xdr:rowOff>
                  </from>
                  <to>
                    <xdr:col>27</xdr:col>
                    <xdr:colOff>85725</xdr:colOff>
                    <xdr:row>9</xdr:row>
                    <xdr:rowOff>38100</xdr:rowOff>
                  </to>
                </anchor>
              </controlPr>
            </control>
          </mc:Choice>
        </mc:AlternateContent>
        <mc:AlternateContent xmlns:mc="http://schemas.openxmlformats.org/markup-compatibility/2006">
          <mc:Choice Requires="x14">
            <control shapeId="1220699" r:id="rId6" name="Check Box 91">
              <controlPr defaultSize="0" autoFill="0" autoLine="0" autoPict="0">
                <anchor moveWithCells="1">
                  <from>
                    <xdr:col>20</xdr:col>
                    <xdr:colOff>133350</xdr:colOff>
                    <xdr:row>10</xdr:row>
                    <xdr:rowOff>152400</xdr:rowOff>
                  </from>
                  <to>
                    <xdr:col>24</xdr:col>
                    <xdr:colOff>66675</xdr:colOff>
                    <xdr:row>12</xdr:row>
                    <xdr:rowOff>57150</xdr:rowOff>
                  </to>
                </anchor>
              </controlPr>
            </control>
          </mc:Choice>
        </mc:AlternateContent>
        <mc:AlternateContent xmlns:mc="http://schemas.openxmlformats.org/markup-compatibility/2006">
          <mc:Choice Requires="x14">
            <control shapeId="1220700" r:id="rId7" name="Check Box 92">
              <controlPr defaultSize="0" autoFill="0" autoLine="0" autoPict="0">
                <anchor moveWithCells="1">
                  <from>
                    <xdr:col>24</xdr:col>
                    <xdr:colOff>76200</xdr:colOff>
                    <xdr:row>10</xdr:row>
                    <xdr:rowOff>152400</xdr:rowOff>
                  </from>
                  <to>
                    <xdr:col>27</xdr:col>
                    <xdr:colOff>85725</xdr:colOff>
                    <xdr:row>12</xdr:row>
                    <xdr:rowOff>57150</xdr:rowOff>
                  </to>
                </anchor>
              </controlPr>
            </control>
          </mc:Choice>
        </mc:AlternateContent>
        <mc:AlternateContent xmlns:mc="http://schemas.openxmlformats.org/markup-compatibility/2006">
          <mc:Choice Requires="x14">
            <control shapeId="1220701" r:id="rId8" name="Check Box 93">
              <controlPr defaultSize="0" autoFill="0" autoLine="0" autoPict="0">
                <anchor moveWithCells="1">
                  <from>
                    <xdr:col>20</xdr:col>
                    <xdr:colOff>133350</xdr:colOff>
                    <xdr:row>19</xdr:row>
                    <xdr:rowOff>142875</xdr:rowOff>
                  </from>
                  <to>
                    <xdr:col>24</xdr:col>
                    <xdr:colOff>66675</xdr:colOff>
                    <xdr:row>21</xdr:row>
                    <xdr:rowOff>47625</xdr:rowOff>
                  </to>
                </anchor>
              </controlPr>
            </control>
          </mc:Choice>
        </mc:AlternateContent>
        <mc:AlternateContent xmlns:mc="http://schemas.openxmlformats.org/markup-compatibility/2006">
          <mc:Choice Requires="x14">
            <control shapeId="1220702" r:id="rId9" name="Check Box 94">
              <controlPr defaultSize="0" autoFill="0" autoLine="0" autoPict="0">
                <anchor moveWithCells="1">
                  <from>
                    <xdr:col>24</xdr:col>
                    <xdr:colOff>76200</xdr:colOff>
                    <xdr:row>19</xdr:row>
                    <xdr:rowOff>142875</xdr:rowOff>
                  </from>
                  <to>
                    <xdr:col>27</xdr:col>
                    <xdr:colOff>85725</xdr:colOff>
                    <xdr:row>21</xdr:row>
                    <xdr:rowOff>47625</xdr:rowOff>
                  </to>
                </anchor>
              </controlPr>
            </control>
          </mc:Choice>
        </mc:AlternateContent>
        <mc:AlternateContent xmlns:mc="http://schemas.openxmlformats.org/markup-compatibility/2006">
          <mc:Choice Requires="x14">
            <control shapeId="1220703" r:id="rId10" name="Check Box 95">
              <controlPr defaultSize="0" autoFill="0" autoLine="0" autoPict="0">
                <anchor moveWithCells="1">
                  <from>
                    <xdr:col>20</xdr:col>
                    <xdr:colOff>133350</xdr:colOff>
                    <xdr:row>21</xdr:row>
                    <xdr:rowOff>142875</xdr:rowOff>
                  </from>
                  <to>
                    <xdr:col>24</xdr:col>
                    <xdr:colOff>66675</xdr:colOff>
                    <xdr:row>23</xdr:row>
                    <xdr:rowOff>47625</xdr:rowOff>
                  </to>
                </anchor>
              </controlPr>
            </control>
          </mc:Choice>
        </mc:AlternateContent>
        <mc:AlternateContent xmlns:mc="http://schemas.openxmlformats.org/markup-compatibility/2006">
          <mc:Choice Requires="x14">
            <control shapeId="1220704" r:id="rId11" name="Check Box 96">
              <controlPr defaultSize="0" autoFill="0" autoLine="0" autoPict="0">
                <anchor moveWithCells="1">
                  <from>
                    <xdr:col>24</xdr:col>
                    <xdr:colOff>76200</xdr:colOff>
                    <xdr:row>21</xdr:row>
                    <xdr:rowOff>142875</xdr:rowOff>
                  </from>
                  <to>
                    <xdr:col>27</xdr:col>
                    <xdr:colOff>85725</xdr:colOff>
                    <xdr:row>23</xdr:row>
                    <xdr:rowOff>47625</xdr:rowOff>
                  </to>
                </anchor>
              </controlPr>
            </control>
          </mc:Choice>
        </mc:AlternateContent>
        <mc:AlternateContent xmlns:mc="http://schemas.openxmlformats.org/markup-compatibility/2006">
          <mc:Choice Requires="x14">
            <control shapeId="1220729" r:id="rId12" name="Check Box 121">
              <controlPr defaultSize="0" autoFill="0" autoLine="0" autoPict="0">
                <anchor moveWithCells="1" sizeWithCells="1">
                  <from>
                    <xdr:col>20</xdr:col>
                    <xdr:colOff>133350</xdr:colOff>
                    <xdr:row>5</xdr:row>
                    <xdr:rowOff>152400</xdr:rowOff>
                  </from>
                  <to>
                    <xdr:col>24</xdr:col>
                    <xdr:colOff>66675</xdr:colOff>
                    <xdr:row>6</xdr:row>
                    <xdr:rowOff>161925</xdr:rowOff>
                  </to>
                </anchor>
              </controlPr>
            </control>
          </mc:Choice>
        </mc:AlternateContent>
        <mc:AlternateContent xmlns:mc="http://schemas.openxmlformats.org/markup-compatibility/2006">
          <mc:Choice Requires="x14">
            <control shapeId="1220730" r:id="rId13" name="Check Box 122">
              <controlPr defaultSize="0" autoFill="0" autoLine="0" autoPict="0">
                <anchor moveWithCells="1" sizeWithCells="1">
                  <from>
                    <xdr:col>24</xdr:col>
                    <xdr:colOff>76200</xdr:colOff>
                    <xdr:row>5</xdr:row>
                    <xdr:rowOff>152400</xdr:rowOff>
                  </from>
                  <to>
                    <xdr:col>27</xdr:col>
                    <xdr:colOff>85725</xdr:colOff>
                    <xdr:row>6</xdr:row>
                    <xdr:rowOff>161925</xdr:rowOff>
                  </to>
                </anchor>
              </controlPr>
            </control>
          </mc:Choice>
        </mc:AlternateContent>
        <mc:AlternateContent xmlns:mc="http://schemas.openxmlformats.org/markup-compatibility/2006">
          <mc:Choice Requires="x14">
            <control shapeId="1220673" r:id="rId14" name="Check Box 65">
              <controlPr defaultSize="0" autoFill="0" autoLine="0" autoPict="0">
                <anchor moveWithCells="1" sizeWithCells="1">
                  <from>
                    <xdr:col>20</xdr:col>
                    <xdr:colOff>133350</xdr:colOff>
                    <xdr:row>5</xdr:row>
                    <xdr:rowOff>152400</xdr:rowOff>
                  </from>
                  <to>
                    <xdr:col>24</xdr:col>
                    <xdr:colOff>66675</xdr:colOff>
                    <xdr:row>6</xdr:row>
                    <xdr:rowOff>161925</xdr:rowOff>
                  </to>
                </anchor>
              </controlPr>
            </control>
          </mc:Choice>
        </mc:AlternateContent>
        <mc:AlternateContent xmlns:mc="http://schemas.openxmlformats.org/markup-compatibility/2006">
          <mc:Choice Requires="x14">
            <control shapeId="1220674" r:id="rId15" name="Check Box 66">
              <controlPr defaultSize="0" autoFill="0" autoLine="0" autoPict="0">
                <anchor moveWithCells="1" sizeWithCells="1">
                  <from>
                    <xdr:col>24</xdr:col>
                    <xdr:colOff>76200</xdr:colOff>
                    <xdr:row>5</xdr:row>
                    <xdr:rowOff>152400</xdr:rowOff>
                  </from>
                  <to>
                    <xdr:col>27</xdr:col>
                    <xdr:colOff>85725</xdr:colOff>
                    <xdr:row>6</xdr:row>
                    <xdr:rowOff>161925</xdr:rowOff>
                  </to>
                </anchor>
              </controlPr>
            </control>
          </mc:Choice>
        </mc:AlternateContent>
        <mc:AlternateContent xmlns:mc="http://schemas.openxmlformats.org/markup-compatibility/2006">
          <mc:Choice Requires="x14">
            <control shapeId="1220734" r:id="rId16" name="Check Box 102">
              <controlPr defaultSize="0" autoFill="0" autoLine="0" autoPict="0" altText="その他">
                <anchor moveWithCells="1">
                  <from>
                    <xdr:col>7</xdr:col>
                    <xdr:colOff>161925</xdr:colOff>
                    <xdr:row>36</xdr:row>
                    <xdr:rowOff>161925</xdr:rowOff>
                  </from>
                  <to>
                    <xdr:col>9</xdr:col>
                    <xdr:colOff>28575</xdr:colOff>
                    <xdr:row>38</xdr:row>
                    <xdr:rowOff>28575</xdr:rowOff>
                  </to>
                </anchor>
              </controlPr>
            </control>
          </mc:Choice>
        </mc:AlternateContent>
        <mc:AlternateContent xmlns:mc="http://schemas.openxmlformats.org/markup-compatibility/2006">
          <mc:Choice Requires="x14">
            <control shapeId="1220735" r:id="rId17" name="Check Box 127">
              <controlPr defaultSize="0" autoFill="0" autoLine="0" autoPict="0" altText="その他">
                <anchor moveWithCells="1">
                  <from>
                    <xdr:col>12</xdr:col>
                    <xdr:colOff>161925</xdr:colOff>
                    <xdr:row>36</xdr:row>
                    <xdr:rowOff>161925</xdr:rowOff>
                  </from>
                  <to>
                    <xdr:col>14</xdr:col>
                    <xdr:colOff>28575</xdr:colOff>
                    <xdr:row>38</xdr:row>
                    <xdr:rowOff>28575</xdr:rowOff>
                  </to>
                </anchor>
              </controlPr>
            </control>
          </mc:Choice>
        </mc:AlternateContent>
        <mc:AlternateContent xmlns:mc="http://schemas.openxmlformats.org/markup-compatibility/2006">
          <mc:Choice Requires="x14">
            <control shapeId="1220738" r:id="rId18" name="Check Box 130">
              <controlPr defaultSize="0" autoFill="0" autoLine="0" autoPict="0" altText="その他">
                <anchor moveWithCells="1">
                  <from>
                    <xdr:col>1</xdr:col>
                    <xdr:colOff>152400</xdr:colOff>
                    <xdr:row>35</xdr:row>
                    <xdr:rowOff>152400</xdr:rowOff>
                  </from>
                  <to>
                    <xdr:col>3</xdr:col>
                    <xdr:colOff>19050</xdr:colOff>
                    <xdr:row>37</xdr:row>
                    <xdr:rowOff>19050</xdr:rowOff>
                  </to>
                </anchor>
              </controlPr>
            </control>
          </mc:Choice>
        </mc:AlternateContent>
        <mc:AlternateContent xmlns:mc="http://schemas.openxmlformats.org/markup-compatibility/2006">
          <mc:Choice Requires="x14">
            <control shapeId="1220739" r:id="rId19" name="Check Box 131">
              <controlPr defaultSize="0" autoFill="0" autoLine="0" autoPict="0" altText="その他">
                <anchor moveWithCells="1">
                  <from>
                    <xdr:col>19</xdr:col>
                    <xdr:colOff>161925</xdr:colOff>
                    <xdr:row>36</xdr:row>
                    <xdr:rowOff>161925</xdr:rowOff>
                  </from>
                  <to>
                    <xdr:col>21</xdr:col>
                    <xdr:colOff>28575</xdr:colOff>
                    <xdr:row>38</xdr:row>
                    <xdr:rowOff>28575</xdr:rowOff>
                  </to>
                </anchor>
              </controlPr>
            </control>
          </mc:Choice>
        </mc:AlternateContent>
        <mc:AlternateContent xmlns:mc="http://schemas.openxmlformats.org/markup-compatibility/2006">
          <mc:Choice Requires="x14">
            <control shapeId="1220736" r:id="rId20" name="Check Box 106">
              <controlPr defaultSize="0" autoFill="0" autoLine="0" autoPict="0" altText="その他">
                <anchor moveWithCells="1">
                  <from>
                    <xdr:col>1</xdr:col>
                    <xdr:colOff>152400</xdr:colOff>
                    <xdr:row>26</xdr:row>
                    <xdr:rowOff>152400</xdr:rowOff>
                  </from>
                  <to>
                    <xdr:col>3</xdr:col>
                    <xdr:colOff>19050</xdr:colOff>
                    <xdr:row>28</xdr:row>
                    <xdr:rowOff>19050</xdr:rowOff>
                  </to>
                </anchor>
              </controlPr>
            </control>
          </mc:Choice>
        </mc:AlternateContent>
        <mc:AlternateContent xmlns:mc="http://schemas.openxmlformats.org/markup-compatibility/2006">
          <mc:Choice Requires="x14">
            <control shapeId="1220737" r:id="rId21" name="Check Box 129">
              <controlPr defaultSize="0" autoFill="0" autoLine="0" autoPict="0" altText="その他">
                <anchor moveWithCells="1">
                  <from>
                    <xdr:col>1</xdr:col>
                    <xdr:colOff>152400</xdr:colOff>
                    <xdr:row>28</xdr:row>
                    <xdr:rowOff>161925</xdr:rowOff>
                  </from>
                  <to>
                    <xdr:col>3</xdr:col>
                    <xdr:colOff>19050</xdr:colOff>
                    <xdr:row>30</xdr:row>
                    <xdr:rowOff>28575</xdr:rowOff>
                  </to>
                </anchor>
              </controlPr>
            </control>
          </mc:Choice>
        </mc:AlternateContent>
        <mc:AlternateContent xmlns:mc="http://schemas.openxmlformats.org/markup-compatibility/2006">
          <mc:Choice Requires="x14">
            <control shapeId="1220745" r:id="rId22" name="Check Box 137">
              <controlPr defaultSize="0" autoFill="0" autoLine="0" autoPict="0" altText="その他">
                <anchor moveWithCells="1">
                  <from>
                    <xdr:col>1</xdr:col>
                    <xdr:colOff>152400</xdr:colOff>
                    <xdr:row>38</xdr:row>
                    <xdr:rowOff>161925</xdr:rowOff>
                  </from>
                  <to>
                    <xdr:col>3</xdr:col>
                    <xdr:colOff>19050</xdr:colOff>
                    <xdr:row>40</xdr:row>
                    <xdr:rowOff>28575</xdr:rowOff>
                  </to>
                </anchor>
              </controlPr>
            </control>
          </mc:Choice>
        </mc:AlternateContent>
        <mc:AlternateContent xmlns:mc="http://schemas.openxmlformats.org/markup-compatibility/2006">
          <mc:Choice Requires="x14">
            <control shapeId="1220755" r:id="rId23" name="Check Box 147">
              <controlPr defaultSize="0" autoFill="0" autoLine="0" autoPict="0">
                <anchor moveWithCells="1">
                  <from>
                    <xdr:col>20</xdr:col>
                    <xdr:colOff>133350</xdr:colOff>
                    <xdr:row>45</xdr:row>
                    <xdr:rowOff>0</xdr:rowOff>
                  </from>
                  <to>
                    <xdr:col>24</xdr:col>
                    <xdr:colOff>66675</xdr:colOff>
                    <xdr:row>46</xdr:row>
                    <xdr:rowOff>76200</xdr:rowOff>
                  </to>
                </anchor>
              </controlPr>
            </control>
          </mc:Choice>
        </mc:AlternateContent>
        <mc:AlternateContent xmlns:mc="http://schemas.openxmlformats.org/markup-compatibility/2006">
          <mc:Choice Requires="x14">
            <control shapeId="1220756" r:id="rId24" name="Check Box 148">
              <controlPr defaultSize="0" autoFill="0" autoLine="0" autoPict="0">
                <anchor moveWithCells="1">
                  <from>
                    <xdr:col>24</xdr:col>
                    <xdr:colOff>76200</xdr:colOff>
                    <xdr:row>45</xdr:row>
                    <xdr:rowOff>0</xdr:rowOff>
                  </from>
                  <to>
                    <xdr:col>27</xdr:col>
                    <xdr:colOff>85725</xdr:colOff>
                    <xdr:row>46</xdr:row>
                    <xdr:rowOff>76200</xdr:rowOff>
                  </to>
                </anchor>
              </controlPr>
            </control>
          </mc:Choice>
        </mc:AlternateContent>
        <mc:AlternateContent xmlns:mc="http://schemas.openxmlformats.org/markup-compatibility/2006">
          <mc:Choice Requires="x14">
            <control shapeId="1220757" r:id="rId25" name="Check Box 149">
              <controlPr defaultSize="0" autoFill="0" autoLine="0" autoPict="0">
                <anchor moveWithCells="1">
                  <from>
                    <xdr:col>20</xdr:col>
                    <xdr:colOff>133350</xdr:colOff>
                    <xdr:row>48</xdr:row>
                    <xdr:rowOff>114300</xdr:rowOff>
                  </from>
                  <to>
                    <xdr:col>24</xdr:col>
                    <xdr:colOff>66675</xdr:colOff>
                    <xdr:row>50</xdr:row>
                    <xdr:rowOff>19050</xdr:rowOff>
                  </to>
                </anchor>
              </controlPr>
            </control>
          </mc:Choice>
        </mc:AlternateContent>
        <mc:AlternateContent xmlns:mc="http://schemas.openxmlformats.org/markup-compatibility/2006">
          <mc:Choice Requires="x14">
            <control shapeId="1220758" r:id="rId26" name="Check Box 150">
              <controlPr defaultSize="0" autoFill="0" autoLine="0" autoPict="0">
                <anchor moveWithCells="1">
                  <from>
                    <xdr:col>24</xdr:col>
                    <xdr:colOff>76200</xdr:colOff>
                    <xdr:row>48</xdr:row>
                    <xdr:rowOff>114300</xdr:rowOff>
                  </from>
                  <to>
                    <xdr:col>27</xdr:col>
                    <xdr:colOff>85725</xdr:colOff>
                    <xdr:row>50</xdr:row>
                    <xdr:rowOff>19050</xdr:rowOff>
                  </to>
                </anchor>
              </controlPr>
            </control>
          </mc:Choice>
        </mc:AlternateContent>
        <mc:AlternateContent xmlns:mc="http://schemas.openxmlformats.org/markup-compatibility/2006">
          <mc:Choice Requires="x14">
            <control shapeId="1220759" r:id="rId27" name="Check Box 151">
              <controlPr defaultSize="0" autoFill="0" autoLine="0" autoPict="0">
                <anchor moveWithCells="1">
                  <from>
                    <xdr:col>20</xdr:col>
                    <xdr:colOff>133350</xdr:colOff>
                    <xdr:row>51</xdr:row>
                    <xdr:rowOff>142875</xdr:rowOff>
                  </from>
                  <to>
                    <xdr:col>24</xdr:col>
                    <xdr:colOff>66675</xdr:colOff>
                    <xdr:row>53</xdr:row>
                    <xdr:rowOff>47625</xdr:rowOff>
                  </to>
                </anchor>
              </controlPr>
            </control>
          </mc:Choice>
        </mc:AlternateContent>
        <mc:AlternateContent xmlns:mc="http://schemas.openxmlformats.org/markup-compatibility/2006">
          <mc:Choice Requires="x14">
            <control shapeId="1220760" r:id="rId28" name="Check Box 152">
              <controlPr defaultSize="0" autoFill="0" autoLine="0" autoPict="0">
                <anchor moveWithCells="1">
                  <from>
                    <xdr:col>24</xdr:col>
                    <xdr:colOff>76200</xdr:colOff>
                    <xdr:row>51</xdr:row>
                    <xdr:rowOff>142875</xdr:rowOff>
                  </from>
                  <to>
                    <xdr:col>27</xdr:col>
                    <xdr:colOff>85725</xdr:colOff>
                    <xdr:row>53</xdr:row>
                    <xdr:rowOff>47625</xdr:rowOff>
                  </to>
                </anchor>
              </controlPr>
            </control>
          </mc:Choice>
        </mc:AlternateContent>
        <mc:AlternateContent xmlns:mc="http://schemas.openxmlformats.org/markup-compatibility/2006">
          <mc:Choice Requires="x14">
            <control shapeId="1220761" r:id="rId29" name="Check Box 153">
              <controlPr defaultSize="0" autoFill="0" autoLine="0" autoPict="0">
                <anchor moveWithCells="1">
                  <from>
                    <xdr:col>20</xdr:col>
                    <xdr:colOff>133350</xdr:colOff>
                    <xdr:row>12</xdr:row>
                    <xdr:rowOff>133350</xdr:rowOff>
                  </from>
                  <to>
                    <xdr:col>24</xdr:col>
                    <xdr:colOff>66675</xdr:colOff>
                    <xdr:row>14</xdr:row>
                    <xdr:rowOff>38100</xdr:rowOff>
                  </to>
                </anchor>
              </controlPr>
            </control>
          </mc:Choice>
        </mc:AlternateContent>
        <mc:AlternateContent xmlns:mc="http://schemas.openxmlformats.org/markup-compatibility/2006">
          <mc:Choice Requires="x14">
            <control shapeId="1220762" r:id="rId30" name="Check Box 154">
              <controlPr defaultSize="0" autoFill="0" autoLine="0" autoPict="0">
                <anchor moveWithCells="1">
                  <from>
                    <xdr:col>24</xdr:col>
                    <xdr:colOff>76200</xdr:colOff>
                    <xdr:row>12</xdr:row>
                    <xdr:rowOff>133350</xdr:rowOff>
                  </from>
                  <to>
                    <xdr:col>27</xdr:col>
                    <xdr:colOff>85725</xdr:colOff>
                    <xdr:row>14</xdr:row>
                    <xdr:rowOff>38100</xdr:rowOff>
                  </to>
                </anchor>
              </controlPr>
            </control>
          </mc:Choice>
        </mc:AlternateContent>
        <mc:AlternateContent xmlns:mc="http://schemas.openxmlformats.org/markup-compatibility/2006">
          <mc:Choice Requires="x14">
            <control shapeId="1220763" r:id="rId31" name="Check Box 155">
              <controlPr defaultSize="0" autoFill="0" autoLine="0" autoPict="0" altText="その他">
                <anchor moveWithCells="1">
                  <from>
                    <xdr:col>1</xdr:col>
                    <xdr:colOff>161925</xdr:colOff>
                    <xdr:row>15</xdr:row>
                    <xdr:rowOff>161925</xdr:rowOff>
                  </from>
                  <to>
                    <xdr:col>3</xdr:col>
                    <xdr:colOff>28575</xdr:colOff>
                    <xdr:row>17</xdr:row>
                    <xdr:rowOff>28575</xdr:rowOff>
                  </to>
                </anchor>
              </controlPr>
            </control>
          </mc:Choice>
        </mc:AlternateContent>
        <mc:AlternateContent xmlns:mc="http://schemas.openxmlformats.org/markup-compatibility/2006">
          <mc:Choice Requires="x14">
            <control shapeId="1220764" r:id="rId32" name="Check Box 156">
              <controlPr defaultSize="0" autoFill="0" autoLine="0" autoPict="0" altText="その他">
                <anchor moveWithCells="1">
                  <from>
                    <xdr:col>6</xdr:col>
                    <xdr:colOff>161925</xdr:colOff>
                    <xdr:row>15</xdr:row>
                    <xdr:rowOff>161925</xdr:rowOff>
                  </from>
                  <to>
                    <xdr:col>8</xdr:col>
                    <xdr:colOff>28575</xdr:colOff>
                    <xdr:row>17</xdr:row>
                    <xdr:rowOff>28575</xdr:rowOff>
                  </to>
                </anchor>
              </controlPr>
            </control>
          </mc:Choice>
        </mc:AlternateContent>
        <mc:AlternateContent xmlns:mc="http://schemas.openxmlformats.org/markup-compatibility/2006">
          <mc:Choice Requires="x14">
            <control shapeId="1220765" r:id="rId33" name="Check Box 157">
              <controlPr defaultSize="0" autoFill="0" autoLine="0" autoPict="0" altText="その他">
                <anchor moveWithCells="1">
                  <from>
                    <xdr:col>13</xdr:col>
                    <xdr:colOff>152400</xdr:colOff>
                    <xdr:row>15</xdr:row>
                    <xdr:rowOff>161925</xdr:rowOff>
                  </from>
                  <to>
                    <xdr:col>15</xdr:col>
                    <xdr:colOff>19050</xdr:colOff>
                    <xdr:row>17</xdr:row>
                    <xdr:rowOff>28575</xdr:rowOff>
                  </to>
                </anchor>
              </controlPr>
            </control>
          </mc:Choice>
        </mc:AlternateContent>
        <mc:AlternateContent xmlns:mc="http://schemas.openxmlformats.org/markup-compatibility/2006">
          <mc:Choice Requires="x14">
            <control shapeId="1220766" r:id="rId34" name="Check Box 158">
              <controlPr defaultSize="0" autoFill="0" autoLine="0" autoPict="0">
                <anchor moveWithCells="1">
                  <from>
                    <xdr:col>20</xdr:col>
                    <xdr:colOff>133350</xdr:colOff>
                    <xdr:row>53</xdr:row>
                    <xdr:rowOff>142875</xdr:rowOff>
                  </from>
                  <to>
                    <xdr:col>24</xdr:col>
                    <xdr:colOff>66675</xdr:colOff>
                    <xdr:row>55</xdr:row>
                    <xdr:rowOff>47625</xdr:rowOff>
                  </to>
                </anchor>
              </controlPr>
            </control>
          </mc:Choice>
        </mc:AlternateContent>
        <mc:AlternateContent xmlns:mc="http://schemas.openxmlformats.org/markup-compatibility/2006">
          <mc:Choice Requires="x14">
            <control shapeId="1220767" r:id="rId35" name="Check Box 159">
              <controlPr defaultSize="0" autoFill="0" autoLine="0" autoPict="0">
                <anchor moveWithCells="1">
                  <from>
                    <xdr:col>24</xdr:col>
                    <xdr:colOff>76200</xdr:colOff>
                    <xdr:row>53</xdr:row>
                    <xdr:rowOff>142875</xdr:rowOff>
                  </from>
                  <to>
                    <xdr:col>27</xdr:col>
                    <xdr:colOff>85725</xdr:colOff>
                    <xdr:row>55</xdr:row>
                    <xdr:rowOff>47625</xdr:rowOff>
                  </to>
                </anchor>
              </controlPr>
            </control>
          </mc:Choice>
        </mc:AlternateContent>
        <mc:AlternateContent xmlns:mc="http://schemas.openxmlformats.org/markup-compatibility/2006">
          <mc:Choice Requires="x14">
            <control shapeId="1220768" r:id="rId36" name="Check Box 160">
              <controlPr defaultSize="0" autoFill="0" autoLine="0" autoPict="0">
                <anchor moveWithCells="1">
                  <from>
                    <xdr:col>20</xdr:col>
                    <xdr:colOff>133350</xdr:colOff>
                    <xdr:row>58</xdr:row>
                    <xdr:rowOff>0</xdr:rowOff>
                  </from>
                  <to>
                    <xdr:col>24</xdr:col>
                    <xdr:colOff>66675</xdr:colOff>
                    <xdr:row>59</xdr:row>
                    <xdr:rowOff>76200</xdr:rowOff>
                  </to>
                </anchor>
              </controlPr>
            </control>
          </mc:Choice>
        </mc:AlternateContent>
        <mc:AlternateContent xmlns:mc="http://schemas.openxmlformats.org/markup-compatibility/2006">
          <mc:Choice Requires="x14">
            <control shapeId="1220769" r:id="rId37" name="Check Box 161">
              <controlPr defaultSize="0" autoFill="0" autoLine="0" autoPict="0">
                <anchor moveWithCells="1">
                  <from>
                    <xdr:col>24</xdr:col>
                    <xdr:colOff>76200</xdr:colOff>
                    <xdr:row>58</xdr:row>
                    <xdr:rowOff>0</xdr:rowOff>
                  </from>
                  <to>
                    <xdr:col>27</xdr:col>
                    <xdr:colOff>85725</xdr:colOff>
                    <xdr:row>59</xdr:row>
                    <xdr:rowOff>76200</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9"/>
  <dimension ref="A1:CW109"/>
  <sheetViews>
    <sheetView showGridLines="0" view="pageBreakPreview" zoomScaleNormal="100" zoomScaleSheetLayoutView="100" workbookViewId="0">
      <selection activeCell="AQ15" sqref="AQ15"/>
    </sheetView>
  </sheetViews>
  <sheetFormatPr defaultColWidth="8" defaultRowHeight="12" x14ac:dyDescent="0.15"/>
  <cols>
    <col min="1" max="1" width="1.625" style="424" customWidth="1"/>
    <col min="2" max="38" width="2.375" style="424" customWidth="1"/>
    <col min="39" max="39" width="2.625" style="424" customWidth="1"/>
    <col min="40" max="76" width="2.5" style="424" customWidth="1"/>
    <col min="77" max="16384" width="8" style="424"/>
  </cols>
  <sheetData>
    <row r="1" spans="1:43" ht="14.1" customHeight="1" x14ac:dyDescent="0.15">
      <c r="A1" s="992" t="s">
        <v>300</v>
      </c>
      <c r="B1" s="1199"/>
      <c r="C1" s="1199"/>
      <c r="D1" s="1199"/>
      <c r="E1" s="1199"/>
      <c r="F1" s="1199"/>
      <c r="G1" s="1199"/>
      <c r="H1" s="1199"/>
      <c r="I1" s="1199"/>
      <c r="J1" s="1199"/>
      <c r="K1" s="1199"/>
      <c r="L1" s="1199"/>
      <c r="M1" s="1199"/>
      <c r="N1" s="1199"/>
      <c r="O1" s="1199"/>
      <c r="P1" s="1199"/>
      <c r="Q1" s="1199"/>
      <c r="R1" s="1199"/>
      <c r="S1" s="1199"/>
      <c r="T1" s="1199"/>
      <c r="U1" s="1199"/>
      <c r="V1" s="1199"/>
      <c r="W1" s="1199"/>
      <c r="X1" s="1199"/>
      <c r="Y1" s="1199"/>
      <c r="Z1" s="1199"/>
      <c r="AA1" s="1199"/>
      <c r="AB1" s="1199"/>
      <c r="AC1" s="1199"/>
      <c r="AD1" s="1199"/>
      <c r="AE1" s="1199"/>
      <c r="AF1" s="1199"/>
      <c r="AG1" s="1199"/>
      <c r="AH1" s="1199"/>
      <c r="AI1" s="1199"/>
      <c r="AJ1" s="1199"/>
      <c r="AK1" s="1199"/>
      <c r="AM1" s="477"/>
      <c r="AN1" s="477"/>
      <c r="AO1" s="477"/>
      <c r="AP1" s="477"/>
      <c r="AQ1" s="477"/>
    </row>
    <row r="2" spans="1:43" ht="5.0999999999999996" customHeight="1" thickBot="1" x14ac:dyDescent="0.2"/>
    <row r="3" spans="1:43" ht="14.1" customHeight="1" x14ac:dyDescent="0.15">
      <c r="A3" s="993" t="s">
        <v>658</v>
      </c>
      <c r="B3" s="994"/>
      <c r="C3" s="994"/>
      <c r="D3" s="994"/>
      <c r="E3" s="994"/>
      <c r="F3" s="994"/>
      <c r="G3" s="994"/>
      <c r="H3" s="994"/>
      <c r="I3" s="994"/>
      <c r="J3" s="994"/>
      <c r="K3" s="994"/>
      <c r="L3" s="994"/>
      <c r="M3" s="994"/>
      <c r="N3" s="994"/>
      <c r="O3" s="994"/>
      <c r="P3" s="994"/>
      <c r="Q3" s="994"/>
      <c r="R3" s="994"/>
      <c r="S3" s="994"/>
      <c r="T3" s="994"/>
      <c r="U3" s="994"/>
      <c r="V3" s="994"/>
      <c r="W3" s="994"/>
      <c r="X3" s="994"/>
      <c r="Y3" s="994"/>
      <c r="Z3" s="1522" t="s">
        <v>52</v>
      </c>
      <c r="AA3" s="1523"/>
      <c r="AB3" s="1523"/>
      <c r="AC3" s="1523"/>
      <c r="AD3" s="1523"/>
      <c r="AE3" s="1523"/>
      <c r="AF3" s="1523"/>
      <c r="AG3" s="1523"/>
      <c r="AH3" s="1523"/>
      <c r="AI3" s="1523"/>
      <c r="AJ3" s="1523"/>
      <c r="AK3" s="1523"/>
      <c r="AL3" s="439"/>
    </row>
    <row r="4" spans="1:43" ht="9.9499999999999993" customHeight="1" x14ac:dyDescent="0.15">
      <c r="A4" s="481"/>
      <c r="B4" s="482"/>
      <c r="C4" s="482"/>
      <c r="D4" s="482"/>
      <c r="E4" s="482"/>
      <c r="F4" s="482"/>
      <c r="G4" s="482"/>
      <c r="H4" s="482"/>
      <c r="I4" s="482"/>
      <c r="J4" s="482"/>
      <c r="K4" s="482"/>
      <c r="L4" s="482"/>
      <c r="M4" s="482"/>
      <c r="N4" s="482"/>
      <c r="O4" s="482"/>
      <c r="P4" s="482"/>
      <c r="Q4" s="482"/>
      <c r="R4" s="482"/>
      <c r="S4" s="482"/>
      <c r="T4" s="482"/>
      <c r="U4" s="482"/>
      <c r="V4" s="482"/>
      <c r="W4" s="482"/>
      <c r="X4" s="482"/>
      <c r="Y4" s="483"/>
      <c r="Z4" s="468"/>
      <c r="AA4" s="432"/>
      <c r="AB4" s="432"/>
      <c r="AC4" s="432"/>
      <c r="AD4" s="432"/>
      <c r="AE4" s="432"/>
      <c r="AF4" s="432"/>
      <c r="AG4" s="432"/>
      <c r="AH4" s="432"/>
      <c r="AI4" s="432"/>
      <c r="AJ4" s="432"/>
      <c r="AK4" s="465"/>
      <c r="AL4" s="439"/>
    </row>
    <row r="5" spans="1:43" ht="13.5" customHeight="1" x14ac:dyDescent="0.15">
      <c r="A5" s="1524">
        <v>7</v>
      </c>
      <c r="B5" s="1525"/>
      <c r="C5" s="1526" t="s">
        <v>260</v>
      </c>
      <c r="D5" s="1526"/>
      <c r="E5" s="1526"/>
      <c r="F5" s="1526"/>
      <c r="G5" s="1526"/>
      <c r="H5" s="1526"/>
      <c r="I5" s="1526"/>
      <c r="J5" s="1526"/>
      <c r="K5" s="1526"/>
      <c r="L5" s="1526"/>
      <c r="M5" s="1526"/>
      <c r="N5" s="1526"/>
      <c r="O5" s="1526"/>
      <c r="P5" s="1526"/>
      <c r="Q5" s="1526"/>
      <c r="R5" s="1526"/>
      <c r="S5" s="1526"/>
      <c r="T5" s="1526"/>
      <c r="U5" s="1526"/>
      <c r="V5" s="1526"/>
      <c r="W5" s="1526"/>
      <c r="X5" s="1526"/>
      <c r="Y5" s="483"/>
      <c r="Z5" s="484"/>
      <c r="AA5" s="435"/>
      <c r="AB5" s="435"/>
      <c r="AC5" s="435"/>
      <c r="AD5" s="435"/>
      <c r="AE5" s="435"/>
      <c r="AF5" s="435"/>
      <c r="AG5" s="435"/>
      <c r="AH5" s="435"/>
      <c r="AI5" s="435"/>
      <c r="AJ5" s="435"/>
      <c r="AK5" s="465"/>
      <c r="AL5" s="439"/>
    </row>
    <row r="6" spans="1:43" ht="13.5" customHeight="1" x14ac:dyDescent="0.15">
      <c r="A6" s="1015" t="s">
        <v>219</v>
      </c>
      <c r="B6" s="960"/>
      <c r="C6" s="963" t="s">
        <v>261</v>
      </c>
      <c r="D6" s="963"/>
      <c r="E6" s="963"/>
      <c r="F6" s="963"/>
      <c r="G6" s="963"/>
      <c r="H6" s="963"/>
      <c r="I6" s="963"/>
      <c r="J6" s="963"/>
      <c r="K6" s="963"/>
      <c r="L6" s="963"/>
      <c r="M6" s="963"/>
      <c r="N6" s="963"/>
      <c r="O6" s="963"/>
      <c r="P6" s="963"/>
      <c r="Q6" s="963"/>
      <c r="R6" s="963"/>
      <c r="S6" s="963"/>
      <c r="T6" s="963"/>
      <c r="U6" s="963"/>
      <c r="V6" s="963"/>
      <c r="W6" s="963"/>
      <c r="X6" s="963"/>
      <c r="Y6" s="485"/>
      <c r="Z6" s="443" t="s">
        <v>4</v>
      </c>
      <c r="AA6" s="986" t="s">
        <v>394</v>
      </c>
      <c r="AB6" s="986"/>
      <c r="AC6" s="986"/>
      <c r="AD6" s="986"/>
      <c r="AE6" s="986"/>
      <c r="AF6" s="986"/>
      <c r="AG6" s="986"/>
      <c r="AH6" s="986"/>
      <c r="AI6" s="986"/>
      <c r="AJ6" s="986"/>
      <c r="AK6" s="465"/>
      <c r="AL6" s="439"/>
    </row>
    <row r="7" spans="1:43" ht="13.5" customHeight="1" x14ac:dyDescent="0.15">
      <c r="A7" s="439"/>
      <c r="Y7" s="485"/>
      <c r="Z7" s="486"/>
      <c r="AA7" s="986"/>
      <c r="AB7" s="986"/>
      <c r="AC7" s="986"/>
      <c r="AD7" s="986"/>
      <c r="AE7" s="986"/>
      <c r="AF7" s="986"/>
      <c r="AG7" s="986"/>
      <c r="AH7" s="986"/>
      <c r="AI7" s="986"/>
      <c r="AJ7" s="986"/>
      <c r="AK7" s="465"/>
      <c r="AL7" s="439"/>
    </row>
    <row r="8" spans="1:43" ht="13.5" customHeight="1" x14ac:dyDescent="0.15">
      <c r="A8" s="1015" t="s">
        <v>220</v>
      </c>
      <c r="B8" s="964"/>
      <c r="C8" s="963" t="s">
        <v>262</v>
      </c>
      <c r="D8" s="963"/>
      <c r="E8" s="963"/>
      <c r="F8" s="963"/>
      <c r="G8" s="963"/>
      <c r="H8" s="963"/>
      <c r="I8" s="963"/>
      <c r="J8" s="963"/>
      <c r="K8" s="963"/>
      <c r="L8" s="963"/>
      <c r="M8" s="963"/>
      <c r="N8" s="963"/>
      <c r="O8" s="963"/>
      <c r="P8" s="963"/>
      <c r="Q8" s="963"/>
      <c r="R8" s="963"/>
      <c r="S8" s="963"/>
      <c r="T8" s="963"/>
      <c r="U8" s="963"/>
      <c r="V8" s="963"/>
      <c r="W8" s="963"/>
      <c r="X8" s="963"/>
      <c r="Y8" s="485"/>
      <c r="Z8" s="487" t="s">
        <v>59</v>
      </c>
      <c r="AA8" s="961" t="s">
        <v>485</v>
      </c>
      <c r="AB8" s="961"/>
      <c r="AC8" s="961"/>
      <c r="AD8" s="961"/>
      <c r="AE8" s="961"/>
      <c r="AF8" s="961"/>
      <c r="AG8" s="961"/>
      <c r="AH8" s="961"/>
      <c r="AI8" s="961"/>
      <c r="AJ8" s="961"/>
      <c r="AK8" s="488"/>
      <c r="AL8" s="439"/>
    </row>
    <row r="9" spans="1:43" ht="13.5" customHeight="1" x14ac:dyDescent="0.15">
      <c r="A9" s="439"/>
      <c r="Y9" s="485"/>
      <c r="Z9" s="445" t="s">
        <v>59</v>
      </c>
      <c r="AA9" s="986" t="s">
        <v>924</v>
      </c>
      <c r="AB9" s="986"/>
      <c r="AC9" s="986"/>
      <c r="AD9" s="986"/>
      <c r="AE9" s="986"/>
      <c r="AF9" s="986"/>
      <c r="AG9" s="986"/>
      <c r="AH9" s="986"/>
      <c r="AI9" s="986"/>
      <c r="AJ9" s="986"/>
      <c r="AK9" s="488"/>
      <c r="AL9" s="439"/>
    </row>
    <row r="10" spans="1:43" ht="13.5" customHeight="1" x14ac:dyDescent="0.15">
      <c r="A10" s="439"/>
      <c r="Y10" s="485"/>
      <c r="Z10" s="489"/>
      <c r="AA10" s="986"/>
      <c r="AB10" s="986"/>
      <c r="AC10" s="986"/>
      <c r="AD10" s="986"/>
      <c r="AE10" s="986"/>
      <c r="AF10" s="986"/>
      <c r="AG10" s="986"/>
      <c r="AH10" s="986"/>
      <c r="AI10" s="986"/>
      <c r="AJ10" s="986"/>
      <c r="AK10" s="438"/>
      <c r="AL10" s="439"/>
    </row>
    <row r="11" spans="1:43" ht="13.5" customHeight="1" x14ac:dyDescent="0.15">
      <c r="A11" s="451"/>
      <c r="B11" s="963" t="s">
        <v>104</v>
      </c>
      <c r="C11" s="963"/>
      <c r="D11" s="963"/>
      <c r="E11" s="963"/>
      <c r="F11" s="963"/>
      <c r="G11" s="963"/>
      <c r="H11" s="963"/>
      <c r="I11" s="963"/>
      <c r="J11" s="963"/>
      <c r="K11" s="963"/>
      <c r="L11" s="963"/>
      <c r="M11" s="963"/>
      <c r="N11" s="963"/>
      <c r="O11" s="963"/>
      <c r="P11" s="963"/>
      <c r="Q11" s="963"/>
      <c r="R11" s="963"/>
      <c r="S11" s="963"/>
      <c r="T11" s="963"/>
      <c r="U11" s="963"/>
      <c r="V11" s="963"/>
      <c r="W11" s="963"/>
      <c r="X11" s="963"/>
      <c r="Y11" s="485"/>
      <c r="AK11" s="438"/>
      <c r="AL11" s="439"/>
    </row>
    <row r="12" spans="1:43" ht="13.5" customHeight="1" x14ac:dyDescent="0.15">
      <c r="A12" s="1161" t="s">
        <v>12</v>
      </c>
      <c r="B12" s="960"/>
      <c r="C12" s="963" t="s">
        <v>263</v>
      </c>
      <c r="D12" s="963"/>
      <c r="E12" s="963"/>
      <c r="F12" s="963"/>
      <c r="G12" s="963"/>
      <c r="H12" s="963"/>
      <c r="I12" s="963"/>
      <c r="J12" s="963"/>
      <c r="K12" s="963"/>
      <c r="L12" s="963"/>
      <c r="M12" s="963"/>
      <c r="N12" s="963"/>
      <c r="O12" s="963"/>
      <c r="P12" s="963"/>
      <c r="Q12" s="963"/>
      <c r="R12" s="963"/>
      <c r="S12" s="963"/>
      <c r="T12" s="963"/>
      <c r="U12" s="963"/>
      <c r="V12" s="963"/>
      <c r="W12" s="963"/>
      <c r="X12" s="963"/>
      <c r="Y12" s="485"/>
      <c r="Z12" s="490" t="s">
        <v>10</v>
      </c>
      <c r="AA12" s="986" t="s">
        <v>388</v>
      </c>
      <c r="AB12" s="986"/>
      <c r="AC12" s="986"/>
      <c r="AD12" s="986"/>
      <c r="AE12" s="986"/>
      <c r="AF12" s="986"/>
      <c r="AG12" s="986"/>
      <c r="AH12" s="986"/>
      <c r="AI12" s="986"/>
      <c r="AJ12" s="986"/>
      <c r="AK12" s="438"/>
      <c r="AL12" s="439"/>
    </row>
    <row r="13" spans="1:43" ht="13.5" customHeight="1" x14ac:dyDescent="0.15">
      <c r="A13" s="439"/>
      <c r="Y13" s="491"/>
      <c r="Z13" s="492"/>
      <c r="AA13" s="986"/>
      <c r="AB13" s="986"/>
      <c r="AC13" s="986"/>
      <c r="AD13" s="986"/>
      <c r="AE13" s="986"/>
      <c r="AF13" s="986"/>
      <c r="AG13" s="986"/>
      <c r="AH13" s="986"/>
      <c r="AI13" s="986"/>
      <c r="AJ13" s="986"/>
      <c r="AK13" s="488"/>
      <c r="AL13" s="439"/>
    </row>
    <row r="14" spans="1:43" ht="13.5" customHeight="1" x14ac:dyDescent="0.15">
      <c r="A14" s="1161" t="s">
        <v>11</v>
      </c>
      <c r="B14" s="960"/>
      <c r="C14" s="952" t="s">
        <v>758</v>
      </c>
      <c r="D14" s="952"/>
      <c r="E14" s="952"/>
      <c r="F14" s="952"/>
      <c r="G14" s="952"/>
      <c r="H14" s="952"/>
      <c r="I14" s="963"/>
      <c r="J14" s="963"/>
      <c r="K14" s="963"/>
      <c r="L14" s="963"/>
      <c r="M14" s="963"/>
      <c r="N14" s="963"/>
      <c r="O14" s="963"/>
      <c r="P14" s="963"/>
      <c r="Q14" s="963"/>
      <c r="R14" s="963"/>
      <c r="S14" s="963"/>
      <c r="T14" s="963"/>
      <c r="U14" s="963"/>
      <c r="V14" s="963"/>
      <c r="W14" s="963"/>
      <c r="X14" s="963"/>
      <c r="Y14" s="454"/>
      <c r="AK14" s="438"/>
      <c r="AL14" s="439"/>
    </row>
    <row r="15" spans="1:43" ht="12" customHeight="1" x14ac:dyDescent="0.15">
      <c r="A15" s="439"/>
      <c r="C15" s="1548"/>
      <c r="D15" s="1548"/>
      <c r="E15" s="1548"/>
      <c r="F15" s="1548"/>
      <c r="G15" s="1548"/>
      <c r="H15" s="1548"/>
      <c r="I15" s="1549" t="s">
        <v>197</v>
      </c>
      <c r="J15" s="1539"/>
      <c r="K15" s="1539"/>
      <c r="L15" s="1539"/>
      <c r="M15" s="1539"/>
      <c r="N15" s="1539"/>
      <c r="O15" s="1539"/>
      <c r="P15" s="1539"/>
      <c r="Q15" s="1539"/>
      <c r="R15" s="1538" t="s">
        <v>462</v>
      </c>
      <c r="S15" s="1539"/>
      <c r="T15" s="1539"/>
      <c r="U15" s="1539"/>
      <c r="V15" s="1539"/>
      <c r="W15" s="1539"/>
      <c r="X15" s="1539"/>
      <c r="Y15" s="1539"/>
      <c r="Z15" s="1540"/>
      <c r="AA15" s="1556" t="s">
        <v>461</v>
      </c>
      <c r="AB15" s="1556"/>
      <c r="AC15" s="1556"/>
      <c r="AD15" s="1556"/>
      <c r="AE15" s="1556"/>
      <c r="AF15" s="1556"/>
      <c r="AG15" s="1556"/>
      <c r="AH15" s="1556"/>
      <c r="AI15" s="1557"/>
      <c r="AK15" s="438"/>
      <c r="AL15" s="439"/>
    </row>
    <row r="16" spans="1:43" ht="12" customHeight="1" x14ac:dyDescent="0.15">
      <c r="A16" s="493"/>
      <c r="B16" s="434"/>
      <c r="C16" s="1548"/>
      <c r="D16" s="1548"/>
      <c r="E16" s="1548"/>
      <c r="F16" s="1548"/>
      <c r="G16" s="1548"/>
      <c r="H16" s="1548"/>
      <c r="I16" s="1550"/>
      <c r="J16" s="1542"/>
      <c r="K16" s="1542"/>
      <c r="L16" s="1542"/>
      <c r="M16" s="1542"/>
      <c r="N16" s="1542"/>
      <c r="O16" s="1542"/>
      <c r="P16" s="1542"/>
      <c r="Q16" s="1542"/>
      <c r="R16" s="1541"/>
      <c r="S16" s="1542"/>
      <c r="T16" s="1542"/>
      <c r="U16" s="1542"/>
      <c r="V16" s="1542"/>
      <c r="W16" s="1542"/>
      <c r="X16" s="1542"/>
      <c r="Y16" s="1542"/>
      <c r="Z16" s="1543"/>
      <c r="AA16" s="1558"/>
      <c r="AB16" s="1558"/>
      <c r="AC16" s="1558"/>
      <c r="AD16" s="1558"/>
      <c r="AE16" s="1558"/>
      <c r="AF16" s="1558"/>
      <c r="AG16" s="1558"/>
      <c r="AH16" s="1558"/>
      <c r="AI16" s="1559"/>
      <c r="AJ16" s="435"/>
      <c r="AK16" s="438"/>
      <c r="AL16" s="439"/>
    </row>
    <row r="17" spans="1:70" ht="12" customHeight="1" x14ac:dyDescent="0.15">
      <c r="A17" s="439"/>
      <c r="C17" s="928" t="s">
        <v>166</v>
      </c>
      <c r="D17" s="929"/>
      <c r="E17" s="929"/>
      <c r="F17" s="929"/>
      <c r="G17" s="929"/>
      <c r="H17" s="932"/>
      <c r="I17" s="1544"/>
      <c r="J17" s="1545"/>
      <c r="K17" s="1545"/>
      <c r="L17" s="1545"/>
      <c r="M17" s="1545"/>
      <c r="N17" s="1545"/>
      <c r="O17" s="1545"/>
      <c r="P17" s="1545"/>
      <c r="Q17" s="1545"/>
      <c r="R17" s="1546"/>
      <c r="S17" s="1545"/>
      <c r="T17" s="1545"/>
      <c r="U17" s="1545"/>
      <c r="V17" s="1545"/>
      <c r="W17" s="1545"/>
      <c r="X17" s="1545"/>
      <c r="Y17" s="1545"/>
      <c r="Z17" s="1547"/>
      <c r="AA17" s="1545"/>
      <c r="AB17" s="1545"/>
      <c r="AC17" s="1545"/>
      <c r="AD17" s="1545"/>
      <c r="AE17" s="1545"/>
      <c r="AF17" s="1545"/>
      <c r="AG17" s="1545"/>
      <c r="AH17" s="1545"/>
      <c r="AI17" s="1560"/>
      <c r="AJ17" s="435"/>
      <c r="AK17" s="438"/>
      <c r="AL17" s="439"/>
    </row>
    <row r="18" spans="1:70" ht="12" customHeight="1" x14ac:dyDescent="0.15">
      <c r="A18" s="439"/>
      <c r="C18" s="930"/>
      <c r="D18" s="931"/>
      <c r="E18" s="931"/>
      <c r="F18" s="931"/>
      <c r="G18" s="931"/>
      <c r="H18" s="1197"/>
      <c r="I18" s="1532"/>
      <c r="J18" s="1527"/>
      <c r="K18" s="1527"/>
      <c r="L18" s="1527"/>
      <c r="M18" s="1527"/>
      <c r="N18" s="1527"/>
      <c r="O18" s="1527"/>
      <c r="P18" s="1527"/>
      <c r="Q18" s="1527"/>
      <c r="R18" s="1533"/>
      <c r="S18" s="1527"/>
      <c r="T18" s="1527"/>
      <c r="U18" s="1527"/>
      <c r="V18" s="1527"/>
      <c r="W18" s="1527"/>
      <c r="X18" s="1527"/>
      <c r="Y18" s="1527"/>
      <c r="Z18" s="1534"/>
      <c r="AA18" s="1527"/>
      <c r="AB18" s="1527"/>
      <c r="AC18" s="1527"/>
      <c r="AD18" s="1527"/>
      <c r="AE18" s="1527"/>
      <c r="AF18" s="1527"/>
      <c r="AG18" s="1527"/>
      <c r="AH18" s="1527"/>
      <c r="AI18" s="1528"/>
      <c r="AJ18" s="435"/>
      <c r="AK18" s="438"/>
      <c r="AL18" s="439"/>
    </row>
    <row r="19" spans="1:70" ht="12" customHeight="1" x14ac:dyDescent="0.15">
      <c r="A19" s="439"/>
      <c r="C19" s="1193" t="s">
        <v>162</v>
      </c>
      <c r="D19" s="1194"/>
      <c r="E19" s="1194"/>
      <c r="F19" s="1194"/>
      <c r="G19" s="1194"/>
      <c r="H19" s="1195"/>
      <c r="I19" s="1532"/>
      <c r="J19" s="1527"/>
      <c r="K19" s="1527"/>
      <c r="L19" s="1527"/>
      <c r="M19" s="1527"/>
      <c r="N19" s="1527"/>
      <c r="O19" s="1527"/>
      <c r="P19" s="1527"/>
      <c r="Q19" s="1527"/>
      <c r="R19" s="1533"/>
      <c r="S19" s="1527"/>
      <c r="T19" s="1527"/>
      <c r="U19" s="1527"/>
      <c r="V19" s="1527"/>
      <c r="W19" s="1527"/>
      <c r="X19" s="1527"/>
      <c r="Y19" s="1527"/>
      <c r="Z19" s="1534"/>
      <c r="AA19" s="1527"/>
      <c r="AB19" s="1527"/>
      <c r="AC19" s="1527"/>
      <c r="AD19" s="1527"/>
      <c r="AE19" s="1527"/>
      <c r="AF19" s="1527"/>
      <c r="AG19" s="1527"/>
      <c r="AH19" s="1527"/>
      <c r="AI19" s="1528"/>
      <c r="AJ19" s="435"/>
      <c r="AK19" s="438"/>
      <c r="AL19" s="439"/>
    </row>
    <row r="20" spans="1:70" ht="12" customHeight="1" x14ac:dyDescent="0.15">
      <c r="A20" s="439"/>
      <c r="C20" s="930"/>
      <c r="D20" s="931"/>
      <c r="E20" s="931"/>
      <c r="F20" s="931"/>
      <c r="G20" s="931"/>
      <c r="H20" s="1197"/>
      <c r="I20" s="1532"/>
      <c r="J20" s="1527"/>
      <c r="K20" s="1527"/>
      <c r="L20" s="1527"/>
      <c r="M20" s="1527"/>
      <c r="N20" s="1527"/>
      <c r="O20" s="1527"/>
      <c r="P20" s="1527"/>
      <c r="Q20" s="1527"/>
      <c r="R20" s="1533"/>
      <c r="S20" s="1527"/>
      <c r="T20" s="1527"/>
      <c r="U20" s="1527"/>
      <c r="V20" s="1527"/>
      <c r="W20" s="1527"/>
      <c r="X20" s="1527"/>
      <c r="Y20" s="1527"/>
      <c r="Z20" s="1534"/>
      <c r="AA20" s="1527"/>
      <c r="AB20" s="1527"/>
      <c r="AC20" s="1527"/>
      <c r="AD20" s="1527"/>
      <c r="AE20" s="1527"/>
      <c r="AF20" s="1527"/>
      <c r="AG20" s="1527"/>
      <c r="AH20" s="1527"/>
      <c r="AI20" s="1528"/>
      <c r="AJ20" s="435"/>
      <c r="AK20" s="438"/>
      <c r="AL20" s="439"/>
    </row>
    <row r="21" spans="1:70" ht="12" customHeight="1" x14ac:dyDescent="0.15">
      <c r="A21" s="439"/>
      <c r="C21" s="1529" t="s">
        <v>163</v>
      </c>
      <c r="D21" s="1530"/>
      <c r="E21" s="1530"/>
      <c r="F21" s="1530"/>
      <c r="G21" s="1530"/>
      <c r="H21" s="1531"/>
      <c r="I21" s="1532"/>
      <c r="J21" s="1527"/>
      <c r="K21" s="1527"/>
      <c r="L21" s="1527"/>
      <c r="M21" s="1527"/>
      <c r="N21" s="1527"/>
      <c r="O21" s="1527"/>
      <c r="P21" s="1527"/>
      <c r="Q21" s="1527"/>
      <c r="R21" s="1533"/>
      <c r="S21" s="1527"/>
      <c r="T21" s="1527"/>
      <c r="U21" s="1527"/>
      <c r="V21" s="1527"/>
      <c r="W21" s="1527"/>
      <c r="X21" s="1527"/>
      <c r="Y21" s="1527"/>
      <c r="Z21" s="1534"/>
      <c r="AA21" s="1527"/>
      <c r="AB21" s="1527"/>
      <c r="AC21" s="1527"/>
      <c r="AD21" s="1527"/>
      <c r="AE21" s="1527"/>
      <c r="AF21" s="1527"/>
      <c r="AG21" s="1527"/>
      <c r="AH21" s="1527"/>
      <c r="AI21" s="1528"/>
      <c r="AJ21" s="435"/>
      <c r="AK21" s="438"/>
      <c r="AL21" s="439"/>
    </row>
    <row r="22" spans="1:70" ht="12" customHeight="1" x14ac:dyDescent="0.15">
      <c r="A22" s="439"/>
      <c r="C22" s="1529"/>
      <c r="D22" s="1530"/>
      <c r="E22" s="1530"/>
      <c r="F22" s="1530"/>
      <c r="G22" s="1530"/>
      <c r="H22" s="1531"/>
      <c r="I22" s="1532"/>
      <c r="J22" s="1527"/>
      <c r="K22" s="1527"/>
      <c r="L22" s="1527"/>
      <c r="M22" s="1527"/>
      <c r="N22" s="1527"/>
      <c r="O22" s="1527"/>
      <c r="P22" s="1527"/>
      <c r="Q22" s="1527"/>
      <c r="R22" s="1533"/>
      <c r="S22" s="1527"/>
      <c r="T22" s="1527"/>
      <c r="U22" s="1527"/>
      <c r="V22" s="1527"/>
      <c r="W22" s="1527"/>
      <c r="X22" s="1527"/>
      <c r="Y22" s="1527"/>
      <c r="Z22" s="1534"/>
      <c r="AA22" s="1527"/>
      <c r="AB22" s="1527"/>
      <c r="AC22" s="1527"/>
      <c r="AD22" s="1527"/>
      <c r="AE22" s="1527"/>
      <c r="AF22" s="1527"/>
      <c r="AG22" s="1527"/>
      <c r="AH22" s="1527"/>
      <c r="AI22" s="1528"/>
      <c r="AJ22" s="435"/>
      <c r="AK22" s="494"/>
      <c r="AL22" s="439"/>
    </row>
    <row r="23" spans="1:70" ht="12" customHeight="1" x14ac:dyDescent="0.15">
      <c r="A23" s="451"/>
      <c r="B23" s="423"/>
      <c r="C23" s="1535" t="s">
        <v>164</v>
      </c>
      <c r="D23" s="1536"/>
      <c r="E23" s="1536"/>
      <c r="F23" s="1536"/>
      <c r="G23" s="1536"/>
      <c r="H23" s="1537"/>
      <c r="I23" s="1532"/>
      <c r="J23" s="1527"/>
      <c r="K23" s="1527"/>
      <c r="L23" s="1527"/>
      <c r="M23" s="1527"/>
      <c r="N23" s="1527"/>
      <c r="O23" s="1527"/>
      <c r="P23" s="1527"/>
      <c r="Q23" s="1527"/>
      <c r="R23" s="1533"/>
      <c r="S23" s="1527"/>
      <c r="T23" s="1527"/>
      <c r="U23" s="1527"/>
      <c r="V23" s="1527"/>
      <c r="W23" s="1527"/>
      <c r="X23" s="1527"/>
      <c r="Y23" s="1527"/>
      <c r="Z23" s="1534"/>
      <c r="AA23" s="1527"/>
      <c r="AB23" s="1527"/>
      <c r="AC23" s="1527"/>
      <c r="AD23" s="1527"/>
      <c r="AE23" s="1527"/>
      <c r="AF23" s="1527"/>
      <c r="AG23" s="1527"/>
      <c r="AH23" s="1527"/>
      <c r="AI23" s="1528"/>
      <c r="AJ23" s="444"/>
      <c r="AK23" s="494"/>
      <c r="AL23" s="439"/>
    </row>
    <row r="24" spans="1:70" ht="12" customHeight="1" x14ac:dyDescent="0.15">
      <c r="A24" s="439"/>
      <c r="C24" s="1535"/>
      <c r="D24" s="1536"/>
      <c r="E24" s="1536"/>
      <c r="F24" s="1536"/>
      <c r="G24" s="1536"/>
      <c r="H24" s="1537"/>
      <c r="I24" s="1532"/>
      <c r="J24" s="1527"/>
      <c r="K24" s="1527"/>
      <c r="L24" s="1527"/>
      <c r="M24" s="1527"/>
      <c r="N24" s="1527"/>
      <c r="O24" s="1527"/>
      <c r="P24" s="1527"/>
      <c r="Q24" s="1527"/>
      <c r="R24" s="1533"/>
      <c r="S24" s="1527"/>
      <c r="T24" s="1527"/>
      <c r="U24" s="1527"/>
      <c r="V24" s="1527"/>
      <c r="W24" s="1527"/>
      <c r="X24" s="1527"/>
      <c r="Y24" s="1527"/>
      <c r="Z24" s="1534"/>
      <c r="AA24" s="1527"/>
      <c r="AB24" s="1527"/>
      <c r="AC24" s="1527"/>
      <c r="AD24" s="1527"/>
      <c r="AE24" s="1527"/>
      <c r="AF24" s="1527"/>
      <c r="AG24" s="1527"/>
      <c r="AH24" s="1527"/>
      <c r="AI24" s="1528"/>
      <c r="AJ24" s="444"/>
      <c r="AK24" s="494"/>
      <c r="AL24" s="439"/>
    </row>
    <row r="25" spans="1:70" ht="12" customHeight="1" x14ac:dyDescent="0.15">
      <c r="A25" s="439"/>
      <c r="C25" s="1193" t="s">
        <v>165</v>
      </c>
      <c r="D25" s="1194"/>
      <c r="E25" s="1194"/>
      <c r="F25" s="1194"/>
      <c r="G25" s="1194"/>
      <c r="H25" s="1195"/>
      <c r="I25" s="1532"/>
      <c r="J25" s="1527"/>
      <c r="K25" s="1527"/>
      <c r="L25" s="1527"/>
      <c r="M25" s="1527"/>
      <c r="N25" s="1527"/>
      <c r="O25" s="1527"/>
      <c r="P25" s="1527"/>
      <c r="Q25" s="1527"/>
      <c r="R25" s="1533"/>
      <c r="S25" s="1527"/>
      <c r="T25" s="1527"/>
      <c r="U25" s="1527"/>
      <c r="V25" s="1527"/>
      <c r="W25" s="1527"/>
      <c r="X25" s="1527"/>
      <c r="Y25" s="1527"/>
      <c r="Z25" s="1534"/>
      <c r="AA25" s="1527"/>
      <c r="AB25" s="1527"/>
      <c r="AC25" s="1527"/>
      <c r="AD25" s="1527"/>
      <c r="AE25" s="1527"/>
      <c r="AF25" s="1527"/>
      <c r="AG25" s="1527"/>
      <c r="AH25" s="1527"/>
      <c r="AI25" s="1528"/>
      <c r="AJ25" s="444"/>
      <c r="AK25" s="494"/>
      <c r="AL25" s="439"/>
    </row>
    <row r="26" spans="1:70" ht="12" customHeight="1" x14ac:dyDescent="0.15">
      <c r="A26" s="439"/>
      <c r="C26" s="933"/>
      <c r="D26" s="934"/>
      <c r="E26" s="934"/>
      <c r="F26" s="934"/>
      <c r="G26" s="934"/>
      <c r="H26" s="935"/>
      <c r="I26" s="1551"/>
      <c r="J26" s="1552"/>
      <c r="K26" s="1552"/>
      <c r="L26" s="1552"/>
      <c r="M26" s="1552"/>
      <c r="N26" s="1552"/>
      <c r="O26" s="1552"/>
      <c r="P26" s="1552"/>
      <c r="Q26" s="1552"/>
      <c r="R26" s="1553"/>
      <c r="S26" s="1552"/>
      <c r="T26" s="1552"/>
      <c r="U26" s="1552"/>
      <c r="V26" s="1552"/>
      <c r="W26" s="1552"/>
      <c r="X26" s="1552"/>
      <c r="Y26" s="1552"/>
      <c r="Z26" s="1554"/>
      <c r="AA26" s="1552"/>
      <c r="AB26" s="1552"/>
      <c r="AC26" s="1552"/>
      <c r="AD26" s="1552"/>
      <c r="AE26" s="1552"/>
      <c r="AF26" s="1552"/>
      <c r="AG26" s="1552"/>
      <c r="AH26" s="1552"/>
      <c r="AI26" s="1555"/>
      <c r="AJ26" s="495"/>
      <c r="AK26" s="496"/>
      <c r="AL26" s="439"/>
    </row>
    <row r="27" spans="1:70" ht="13.5" customHeight="1" x14ac:dyDescent="0.15">
      <c r="A27" s="439"/>
      <c r="Z27" s="431"/>
      <c r="AJ27" s="495"/>
      <c r="AK27" s="496"/>
      <c r="AL27" s="439"/>
    </row>
    <row r="28" spans="1:70" ht="13.5" customHeight="1" x14ac:dyDescent="0.15">
      <c r="A28" s="1015" t="s">
        <v>224</v>
      </c>
      <c r="B28" s="960"/>
      <c r="C28" s="963" t="s">
        <v>264</v>
      </c>
      <c r="D28" s="963"/>
      <c r="E28" s="963"/>
      <c r="F28" s="963"/>
      <c r="G28" s="963"/>
      <c r="H28" s="963"/>
      <c r="I28" s="963"/>
      <c r="J28" s="963"/>
      <c r="K28" s="963"/>
      <c r="L28" s="963"/>
      <c r="M28" s="963"/>
      <c r="N28" s="963"/>
      <c r="O28" s="963"/>
      <c r="P28" s="963"/>
      <c r="Q28" s="963"/>
      <c r="R28" s="963"/>
      <c r="S28" s="963"/>
      <c r="T28" s="963"/>
      <c r="U28" s="963"/>
      <c r="V28" s="963"/>
      <c r="W28" s="963"/>
      <c r="X28" s="963"/>
      <c r="Z28" s="431"/>
      <c r="AK28" s="494"/>
      <c r="AL28" s="439"/>
    </row>
    <row r="29" spans="1:70" ht="13.5" customHeight="1" x14ac:dyDescent="0.15">
      <c r="A29" s="1161" t="s">
        <v>12</v>
      </c>
      <c r="B29" s="960"/>
      <c r="C29" s="962" t="s">
        <v>389</v>
      </c>
      <c r="D29" s="962"/>
      <c r="E29" s="962"/>
      <c r="F29" s="962"/>
      <c r="G29" s="962"/>
      <c r="H29" s="962"/>
      <c r="I29" s="962"/>
      <c r="J29" s="962"/>
      <c r="K29" s="962"/>
      <c r="L29" s="962"/>
      <c r="M29" s="962"/>
      <c r="N29" s="962"/>
      <c r="O29" s="962"/>
      <c r="P29" s="962"/>
      <c r="Q29" s="962"/>
      <c r="R29" s="962"/>
      <c r="S29" s="962"/>
      <c r="T29" s="962"/>
      <c r="U29" s="962"/>
      <c r="V29" s="962"/>
      <c r="W29" s="962"/>
      <c r="X29" s="962"/>
      <c r="Z29" s="443" t="s">
        <v>4</v>
      </c>
      <c r="AA29" s="1521" t="s">
        <v>615</v>
      </c>
      <c r="AB29" s="1521"/>
      <c r="AC29" s="1521"/>
      <c r="AD29" s="1521"/>
      <c r="AE29" s="1521"/>
      <c r="AF29" s="1521"/>
      <c r="AG29" s="1521"/>
      <c r="AH29" s="1521"/>
      <c r="AI29" s="1521"/>
      <c r="AJ29" s="1521"/>
      <c r="AK29" s="494"/>
      <c r="AL29" s="439"/>
    </row>
    <row r="30" spans="1:70" ht="13.5" customHeight="1" x14ac:dyDescent="0.15">
      <c r="A30" s="451"/>
      <c r="C30" s="962"/>
      <c r="D30" s="962"/>
      <c r="E30" s="962"/>
      <c r="F30" s="962"/>
      <c r="G30" s="962"/>
      <c r="H30" s="962"/>
      <c r="I30" s="962"/>
      <c r="J30" s="962"/>
      <c r="K30" s="962"/>
      <c r="L30" s="962"/>
      <c r="M30" s="962"/>
      <c r="N30" s="962"/>
      <c r="O30" s="962"/>
      <c r="P30" s="962"/>
      <c r="Q30" s="962"/>
      <c r="R30" s="962"/>
      <c r="S30" s="962"/>
      <c r="T30" s="962"/>
      <c r="U30" s="962"/>
      <c r="V30" s="962"/>
      <c r="W30" s="962"/>
      <c r="X30" s="962"/>
      <c r="Y30" s="436"/>
      <c r="Z30" s="441"/>
      <c r="AA30" s="1521"/>
      <c r="AB30" s="1521"/>
      <c r="AC30" s="1521"/>
      <c r="AD30" s="1521"/>
      <c r="AE30" s="1521"/>
      <c r="AF30" s="1521"/>
      <c r="AG30" s="1521"/>
      <c r="AH30" s="1521"/>
      <c r="AI30" s="1521"/>
      <c r="AJ30" s="1521"/>
      <c r="AK30" s="497"/>
      <c r="AL30" s="439"/>
    </row>
    <row r="31" spans="1:70" ht="13.5" customHeight="1" x14ac:dyDescent="0.15">
      <c r="A31" s="439"/>
      <c r="Y31" s="498"/>
      <c r="Z31" s="443" t="s">
        <v>4</v>
      </c>
      <c r="AA31" s="1521" t="s">
        <v>759</v>
      </c>
      <c r="AB31" s="1521"/>
      <c r="AC31" s="1521"/>
      <c r="AD31" s="1521"/>
      <c r="AE31" s="1521"/>
      <c r="AF31" s="1521"/>
      <c r="AG31" s="1521"/>
      <c r="AH31" s="1521"/>
      <c r="AI31" s="1521"/>
      <c r="AJ31" s="1521"/>
      <c r="AK31" s="496"/>
      <c r="AL31" s="439"/>
      <c r="AN31" s="428" t="s">
        <v>70</v>
      </c>
    </row>
    <row r="32" spans="1:70" ht="13.5" customHeight="1" x14ac:dyDescent="0.15">
      <c r="A32" s="1161" t="s">
        <v>11</v>
      </c>
      <c r="B32" s="960"/>
      <c r="C32" s="963" t="s">
        <v>265</v>
      </c>
      <c r="D32" s="963"/>
      <c r="E32" s="963"/>
      <c r="F32" s="963"/>
      <c r="G32" s="963"/>
      <c r="H32" s="963"/>
      <c r="I32" s="963"/>
      <c r="J32" s="963"/>
      <c r="K32" s="963"/>
      <c r="L32" s="963"/>
      <c r="M32" s="963"/>
      <c r="N32" s="963"/>
      <c r="O32" s="963"/>
      <c r="P32" s="963"/>
      <c r="Q32" s="963"/>
      <c r="R32" s="963"/>
      <c r="S32" s="963"/>
      <c r="T32" s="963"/>
      <c r="U32" s="963"/>
      <c r="V32" s="963"/>
      <c r="W32" s="963"/>
      <c r="X32" s="963"/>
      <c r="Y32" s="436"/>
      <c r="Z32" s="441"/>
      <c r="AA32" s="1521"/>
      <c r="AB32" s="1521"/>
      <c r="AC32" s="1521"/>
      <c r="AD32" s="1521"/>
      <c r="AE32" s="1521"/>
      <c r="AF32" s="1521"/>
      <c r="AG32" s="1521"/>
      <c r="AH32" s="1521"/>
      <c r="AI32" s="1521"/>
      <c r="AJ32" s="1521"/>
      <c r="AK32" s="496"/>
      <c r="AL32" s="439"/>
      <c r="AM32" s="499" t="s">
        <v>625</v>
      </c>
      <c r="AN32" s="500"/>
      <c r="AO32" s="500"/>
      <c r="AP32" s="500"/>
      <c r="AQ32" s="500"/>
      <c r="AR32" s="500"/>
      <c r="AS32" s="500"/>
      <c r="AT32" s="500"/>
      <c r="AU32" s="500"/>
      <c r="AV32" s="500"/>
      <c r="AW32" s="500"/>
      <c r="AX32" s="500"/>
      <c r="AY32" s="500"/>
      <c r="AZ32" s="500"/>
      <c r="BA32" s="500"/>
      <c r="BB32" s="500"/>
      <c r="BC32" s="500"/>
      <c r="BD32" s="500"/>
      <c r="BE32" s="500"/>
      <c r="BF32" s="500"/>
      <c r="BG32" s="500"/>
      <c r="BH32" s="500"/>
      <c r="BI32" s="500"/>
      <c r="BJ32" s="500"/>
      <c r="BK32" s="500"/>
      <c r="BL32" s="500"/>
      <c r="BM32" s="500"/>
      <c r="BN32" s="500"/>
      <c r="BO32" s="482"/>
      <c r="BP32" s="482"/>
      <c r="BQ32" s="482"/>
      <c r="BR32" s="501"/>
    </row>
    <row r="33" spans="1:73" ht="13.5" customHeight="1" x14ac:dyDescent="0.15">
      <c r="A33" s="439"/>
      <c r="Y33" s="498"/>
      <c r="Z33" s="443" t="s">
        <v>4</v>
      </c>
      <c r="AA33" s="1521" t="s">
        <v>616</v>
      </c>
      <c r="AB33" s="1521"/>
      <c r="AC33" s="1521"/>
      <c r="AD33" s="1521"/>
      <c r="AE33" s="1521"/>
      <c r="AF33" s="1521"/>
      <c r="AG33" s="1521"/>
      <c r="AH33" s="1521"/>
      <c r="AI33" s="1521"/>
      <c r="AJ33" s="1521"/>
      <c r="AK33" s="496"/>
      <c r="AL33" s="439"/>
      <c r="AM33" s="502" t="s">
        <v>59</v>
      </c>
      <c r="AN33" s="1589" t="s">
        <v>626</v>
      </c>
      <c r="AO33" s="1589"/>
      <c r="AP33" s="1589"/>
      <c r="AQ33" s="1589"/>
      <c r="AR33" s="1589"/>
      <c r="AS33" s="1589"/>
      <c r="AT33" s="1589"/>
      <c r="AU33" s="1589"/>
      <c r="AV33" s="1589"/>
      <c r="AW33" s="1589"/>
      <c r="AX33" s="1589"/>
      <c r="AY33" s="1589"/>
      <c r="AZ33" s="1589"/>
      <c r="BA33" s="1589"/>
      <c r="BB33" s="1589"/>
      <c r="BC33" s="1589"/>
      <c r="BD33" s="1589"/>
      <c r="BE33" s="1589"/>
      <c r="BF33" s="1589"/>
      <c r="BG33" s="1589"/>
      <c r="BH33" s="1589"/>
      <c r="BI33" s="1589"/>
      <c r="BJ33" s="1589"/>
      <c r="BK33" s="1589"/>
      <c r="BL33" s="1589"/>
      <c r="BM33" s="1589"/>
      <c r="BN33" s="1589"/>
      <c r="BO33" s="1589"/>
      <c r="BP33" s="1589"/>
      <c r="BQ33" s="1589"/>
      <c r="BR33" s="1590"/>
    </row>
    <row r="34" spans="1:73" ht="13.5" customHeight="1" x14ac:dyDescent="0.15">
      <c r="A34" s="1161" t="s">
        <v>13</v>
      </c>
      <c r="B34" s="960"/>
      <c r="C34" s="963" t="s">
        <v>266</v>
      </c>
      <c r="D34" s="963"/>
      <c r="E34" s="963"/>
      <c r="F34" s="963"/>
      <c r="G34" s="963"/>
      <c r="H34" s="963"/>
      <c r="I34" s="963"/>
      <c r="J34" s="963"/>
      <c r="K34" s="963"/>
      <c r="L34" s="963"/>
      <c r="M34" s="963"/>
      <c r="N34" s="963"/>
      <c r="O34" s="963"/>
      <c r="P34" s="963"/>
      <c r="Q34" s="963"/>
      <c r="R34" s="963"/>
      <c r="S34" s="963"/>
      <c r="T34" s="963"/>
      <c r="U34" s="963"/>
      <c r="V34" s="963"/>
      <c r="W34" s="963"/>
      <c r="X34" s="963"/>
      <c r="Y34" s="444"/>
      <c r="Z34" s="441"/>
      <c r="AA34" s="1521"/>
      <c r="AB34" s="1521"/>
      <c r="AC34" s="1521"/>
      <c r="AD34" s="1521"/>
      <c r="AE34" s="1521"/>
      <c r="AF34" s="1521"/>
      <c r="AG34" s="1521"/>
      <c r="AH34" s="1521"/>
      <c r="AI34" s="1521"/>
      <c r="AJ34" s="1521"/>
      <c r="AK34" s="496"/>
      <c r="AL34" s="439"/>
      <c r="AM34" s="503"/>
      <c r="AN34" s="986" t="s">
        <v>914</v>
      </c>
      <c r="AO34" s="986"/>
      <c r="AP34" s="986"/>
      <c r="AQ34" s="986"/>
      <c r="AR34" s="986"/>
      <c r="AS34" s="986"/>
      <c r="AT34" s="986"/>
      <c r="AU34" s="986"/>
      <c r="AV34" s="986"/>
      <c r="AW34" s="986"/>
      <c r="AX34" s="986"/>
      <c r="AY34" s="986"/>
      <c r="AZ34" s="986"/>
      <c r="BA34" s="986"/>
      <c r="BB34" s="986"/>
      <c r="BC34" s="986"/>
      <c r="BD34" s="986"/>
      <c r="BE34" s="986"/>
      <c r="BF34" s="986"/>
      <c r="BG34" s="986"/>
      <c r="BH34" s="986"/>
      <c r="BI34" s="986"/>
      <c r="BJ34" s="986"/>
      <c r="BK34" s="986"/>
      <c r="BL34" s="986"/>
      <c r="BM34" s="986"/>
      <c r="BN34" s="986"/>
      <c r="BO34" s="986"/>
      <c r="BP34" s="986"/>
      <c r="BQ34" s="986"/>
      <c r="BR34" s="504"/>
    </row>
    <row r="35" spans="1:73" ht="13.5" customHeight="1" x14ac:dyDescent="0.15">
      <c r="A35" s="439"/>
      <c r="C35" s="928"/>
      <c r="D35" s="929"/>
      <c r="E35" s="929"/>
      <c r="F35" s="929"/>
      <c r="G35" s="929"/>
      <c r="H35" s="929"/>
      <c r="I35" s="929"/>
      <c r="J35" s="932"/>
      <c r="K35" s="968" t="s">
        <v>368</v>
      </c>
      <c r="L35" s="969"/>
      <c r="M35" s="969"/>
      <c r="N35" s="969"/>
      <c r="O35" s="969"/>
      <c r="P35" s="969"/>
      <c r="Q35" s="969"/>
      <c r="R35" s="968" t="s">
        <v>448</v>
      </c>
      <c r="S35" s="969"/>
      <c r="T35" s="969"/>
      <c r="U35" s="969"/>
      <c r="V35" s="969"/>
      <c r="W35" s="969"/>
      <c r="X35" s="970"/>
      <c r="Z35" s="443" t="s">
        <v>4</v>
      </c>
      <c r="AA35" s="986" t="s">
        <v>825</v>
      </c>
      <c r="AB35" s="986"/>
      <c r="AC35" s="986"/>
      <c r="AD35" s="986"/>
      <c r="AE35" s="986"/>
      <c r="AF35" s="986"/>
      <c r="AG35" s="986"/>
      <c r="AH35" s="986"/>
      <c r="AI35" s="986"/>
      <c r="AJ35" s="986"/>
      <c r="AK35" s="505"/>
      <c r="AL35" s="439"/>
      <c r="AM35" s="503"/>
      <c r="AN35" s="986"/>
      <c r="AO35" s="986"/>
      <c r="AP35" s="986"/>
      <c r="AQ35" s="986"/>
      <c r="AR35" s="986"/>
      <c r="AS35" s="986"/>
      <c r="AT35" s="986"/>
      <c r="AU35" s="986"/>
      <c r="AV35" s="986"/>
      <c r="AW35" s="986"/>
      <c r="AX35" s="986"/>
      <c r="AY35" s="986"/>
      <c r="AZ35" s="986"/>
      <c r="BA35" s="986"/>
      <c r="BB35" s="986"/>
      <c r="BC35" s="986"/>
      <c r="BD35" s="986"/>
      <c r="BE35" s="986"/>
      <c r="BF35" s="986"/>
      <c r="BG35" s="986"/>
      <c r="BH35" s="986"/>
      <c r="BI35" s="986"/>
      <c r="BJ35" s="986"/>
      <c r="BK35" s="986"/>
      <c r="BL35" s="986"/>
      <c r="BM35" s="986"/>
      <c r="BN35" s="986"/>
      <c r="BO35" s="986"/>
      <c r="BP35" s="986"/>
      <c r="BQ35" s="986"/>
      <c r="BR35" s="504"/>
    </row>
    <row r="36" spans="1:73" ht="13.5" customHeight="1" x14ac:dyDescent="0.15">
      <c r="A36" s="439"/>
      <c r="C36" s="933"/>
      <c r="D36" s="934"/>
      <c r="E36" s="934"/>
      <c r="F36" s="934"/>
      <c r="G36" s="934"/>
      <c r="H36" s="934"/>
      <c r="I36" s="934"/>
      <c r="J36" s="935"/>
      <c r="K36" s="933" t="s">
        <v>58</v>
      </c>
      <c r="L36" s="934"/>
      <c r="M36" s="934"/>
      <c r="N36" s="934"/>
      <c r="O36" s="1578" t="s">
        <v>60</v>
      </c>
      <c r="P36" s="934"/>
      <c r="Q36" s="935"/>
      <c r="R36" s="933" t="s">
        <v>58</v>
      </c>
      <c r="S36" s="934"/>
      <c r="T36" s="934"/>
      <c r="U36" s="934"/>
      <c r="V36" s="1578" t="s">
        <v>60</v>
      </c>
      <c r="W36" s="934"/>
      <c r="X36" s="935"/>
      <c r="Z36" s="468"/>
      <c r="AA36" s="986"/>
      <c r="AB36" s="986"/>
      <c r="AC36" s="986"/>
      <c r="AD36" s="986"/>
      <c r="AE36" s="986"/>
      <c r="AF36" s="986"/>
      <c r="AG36" s="986"/>
      <c r="AH36" s="986"/>
      <c r="AI36" s="986"/>
      <c r="AJ36" s="986"/>
      <c r="AK36" s="438"/>
      <c r="AL36" s="439"/>
      <c r="AM36" s="503"/>
      <c r="AN36" s="986"/>
      <c r="AO36" s="986"/>
      <c r="AP36" s="986"/>
      <c r="AQ36" s="986"/>
      <c r="AR36" s="986"/>
      <c r="AS36" s="986"/>
      <c r="AT36" s="986"/>
      <c r="AU36" s="986"/>
      <c r="AV36" s="986"/>
      <c r="AW36" s="986"/>
      <c r="AX36" s="986"/>
      <c r="AY36" s="986"/>
      <c r="AZ36" s="986"/>
      <c r="BA36" s="986"/>
      <c r="BB36" s="986"/>
      <c r="BC36" s="986"/>
      <c r="BD36" s="986"/>
      <c r="BE36" s="986"/>
      <c r="BF36" s="986"/>
      <c r="BG36" s="986"/>
      <c r="BH36" s="986"/>
      <c r="BI36" s="986"/>
      <c r="BJ36" s="986"/>
      <c r="BK36" s="986"/>
      <c r="BL36" s="986"/>
      <c r="BM36" s="986"/>
      <c r="BN36" s="986"/>
      <c r="BO36" s="986"/>
      <c r="BP36" s="986"/>
      <c r="BQ36" s="986"/>
      <c r="BR36" s="504"/>
    </row>
    <row r="37" spans="1:73" ht="13.5" customHeight="1" x14ac:dyDescent="0.15">
      <c r="A37" s="439"/>
      <c r="C37" s="1570" t="s">
        <v>54</v>
      </c>
      <c r="D37" s="1571"/>
      <c r="E37" s="1571"/>
      <c r="F37" s="1571"/>
      <c r="G37" s="1571"/>
      <c r="H37" s="1571"/>
      <c r="I37" s="1571"/>
      <c r="J37" s="1572"/>
      <c r="K37" s="1573"/>
      <c r="L37" s="1574"/>
      <c r="M37" s="1574"/>
      <c r="N37" s="1574"/>
      <c r="O37" s="1575"/>
      <c r="P37" s="1001"/>
      <c r="Q37" s="1001"/>
      <c r="R37" s="1573"/>
      <c r="S37" s="1574"/>
      <c r="T37" s="1574"/>
      <c r="U37" s="1576"/>
      <c r="V37" s="1575"/>
      <c r="W37" s="1001"/>
      <c r="X37" s="1577"/>
      <c r="Z37" s="445"/>
      <c r="AA37" s="986"/>
      <c r="AB37" s="986"/>
      <c r="AC37" s="986"/>
      <c r="AD37" s="986"/>
      <c r="AE37" s="986"/>
      <c r="AF37" s="986"/>
      <c r="AG37" s="986"/>
      <c r="AH37" s="986"/>
      <c r="AI37" s="986"/>
      <c r="AJ37" s="986"/>
      <c r="AK37" s="488"/>
      <c r="AL37" s="439"/>
      <c r="AM37" s="506"/>
      <c r="AN37" s="507"/>
      <c r="AO37" s="507"/>
      <c r="AP37" s="507"/>
      <c r="AQ37" s="507"/>
      <c r="AR37" s="507"/>
      <c r="AS37" s="507"/>
      <c r="AT37" s="507"/>
      <c r="AU37" s="507"/>
      <c r="AV37" s="507"/>
      <c r="AW37" s="507"/>
      <c r="AX37" s="507"/>
      <c r="AY37" s="507"/>
      <c r="AZ37" s="507"/>
      <c r="BA37" s="507"/>
      <c r="BB37" s="507"/>
      <c r="BC37" s="507"/>
      <c r="BD37" s="507"/>
      <c r="BE37" s="507"/>
      <c r="BF37" s="507"/>
      <c r="BG37" s="507"/>
      <c r="BH37" s="507"/>
      <c r="BI37" s="507"/>
      <c r="BJ37" s="507"/>
      <c r="BK37" s="507"/>
      <c r="BL37" s="507"/>
      <c r="BM37" s="507"/>
      <c r="BN37" s="507"/>
      <c r="BO37" s="507"/>
      <c r="BP37" s="507"/>
      <c r="BQ37" s="507"/>
      <c r="BR37" s="508"/>
    </row>
    <row r="38" spans="1:73" ht="13.5" customHeight="1" x14ac:dyDescent="0.15">
      <c r="A38" s="451"/>
      <c r="C38" s="1561" t="s">
        <v>55</v>
      </c>
      <c r="D38" s="1562"/>
      <c r="E38" s="1562"/>
      <c r="F38" s="1562"/>
      <c r="G38" s="1562"/>
      <c r="H38" s="1562"/>
      <c r="I38" s="1562"/>
      <c r="J38" s="1563"/>
      <c r="K38" s="1564"/>
      <c r="L38" s="1564"/>
      <c r="M38" s="1564"/>
      <c r="N38" s="1564"/>
      <c r="O38" s="1565"/>
      <c r="P38" s="1566"/>
      <c r="Q38" s="1566"/>
      <c r="R38" s="1567"/>
      <c r="S38" s="1564"/>
      <c r="T38" s="1564"/>
      <c r="U38" s="1568"/>
      <c r="V38" s="1565"/>
      <c r="W38" s="1566"/>
      <c r="X38" s="1569"/>
      <c r="Z38" s="445"/>
      <c r="AA38" s="986"/>
      <c r="AB38" s="986"/>
      <c r="AC38" s="986"/>
      <c r="AD38" s="986"/>
      <c r="AE38" s="986"/>
      <c r="AF38" s="986"/>
      <c r="AG38" s="986"/>
      <c r="AH38" s="986"/>
      <c r="AI38" s="986"/>
      <c r="AJ38" s="986"/>
      <c r="AK38" s="488"/>
      <c r="AL38" s="439"/>
    </row>
    <row r="39" spans="1:73" ht="13.5" customHeight="1" x14ac:dyDescent="0.15">
      <c r="A39" s="451"/>
      <c r="C39" s="1561" t="s">
        <v>56</v>
      </c>
      <c r="D39" s="1562"/>
      <c r="E39" s="1562"/>
      <c r="F39" s="1562"/>
      <c r="G39" s="1562"/>
      <c r="H39" s="1562"/>
      <c r="I39" s="1562"/>
      <c r="J39" s="1563"/>
      <c r="K39" s="1564"/>
      <c r="L39" s="1564"/>
      <c r="M39" s="1564"/>
      <c r="N39" s="1564"/>
      <c r="O39" s="1565"/>
      <c r="P39" s="1566"/>
      <c r="Q39" s="1566"/>
      <c r="R39" s="1567"/>
      <c r="S39" s="1564"/>
      <c r="T39" s="1564"/>
      <c r="U39" s="1568"/>
      <c r="V39" s="1565"/>
      <c r="W39" s="1566"/>
      <c r="X39" s="1569"/>
      <c r="Z39" s="431"/>
      <c r="AK39" s="488"/>
      <c r="AL39" s="439"/>
    </row>
    <row r="40" spans="1:73" ht="14.1" customHeight="1" x14ac:dyDescent="0.15">
      <c r="A40" s="451"/>
      <c r="C40" s="1594" t="s">
        <v>57</v>
      </c>
      <c r="D40" s="1595"/>
      <c r="E40" s="1595"/>
      <c r="F40" s="1595"/>
      <c r="G40" s="1595"/>
      <c r="H40" s="1595"/>
      <c r="I40" s="1595"/>
      <c r="J40" s="1596"/>
      <c r="K40" s="1564"/>
      <c r="L40" s="1564"/>
      <c r="M40" s="1564"/>
      <c r="N40" s="1564"/>
      <c r="O40" s="1579"/>
      <c r="P40" s="1580"/>
      <c r="Q40" s="1581"/>
      <c r="R40" s="1567"/>
      <c r="S40" s="1564"/>
      <c r="T40" s="1564"/>
      <c r="U40" s="1568"/>
      <c r="V40" s="1579"/>
      <c r="W40" s="1580"/>
      <c r="X40" s="1581"/>
      <c r="Z40" s="431"/>
      <c r="AK40" s="488"/>
      <c r="AL40" s="439"/>
    </row>
    <row r="41" spans="1:73" ht="14.1" customHeight="1" x14ac:dyDescent="0.15">
      <c r="A41" s="451"/>
      <c r="C41" s="509" t="s">
        <v>28</v>
      </c>
      <c r="D41" s="1011"/>
      <c r="E41" s="1011"/>
      <c r="F41" s="1011"/>
      <c r="G41" s="1011"/>
      <c r="H41" s="1011"/>
      <c r="I41" s="1011"/>
      <c r="J41" s="510" t="s">
        <v>67</v>
      </c>
      <c r="K41" s="1586"/>
      <c r="L41" s="1586"/>
      <c r="M41" s="1586"/>
      <c r="N41" s="1586"/>
      <c r="O41" s="1582"/>
      <c r="P41" s="1583"/>
      <c r="Q41" s="1584"/>
      <c r="R41" s="1585"/>
      <c r="S41" s="1586"/>
      <c r="T41" s="1586"/>
      <c r="U41" s="1587"/>
      <c r="V41" s="1582"/>
      <c r="W41" s="1583"/>
      <c r="X41" s="1584"/>
      <c r="Z41" s="511"/>
      <c r="AA41" s="444"/>
      <c r="AB41" s="444"/>
      <c r="AC41" s="444"/>
      <c r="AD41" s="444"/>
      <c r="AE41" s="444"/>
      <c r="AF41" s="444"/>
      <c r="AG41" s="444"/>
      <c r="AH41" s="444"/>
      <c r="AI41" s="444"/>
      <c r="AJ41" s="444"/>
      <c r="AK41" s="488"/>
      <c r="AL41" s="439"/>
    </row>
    <row r="42" spans="1:73" ht="14.1" customHeight="1" x14ac:dyDescent="0.15">
      <c r="A42" s="451"/>
      <c r="Z42" s="486"/>
      <c r="AA42" s="436"/>
      <c r="AB42" s="444"/>
      <c r="AC42" s="444"/>
      <c r="AD42" s="444"/>
      <c r="AE42" s="444"/>
      <c r="AF42" s="444"/>
      <c r="AG42" s="444"/>
      <c r="AH42" s="444"/>
      <c r="AI42" s="444"/>
      <c r="AJ42" s="444"/>
      <c r="AK42" s="488"/>
      <c r="AL42" s="439"/>
      <c r="AN42" s="423"/>
      <c r="AO42" s="423"/>
      <c r="AP42" s="423"/>
      <c r="AQ42" s="423"/>
      <c r="AR42" s="423"/>
    </row>
    <row r="43" spans="1:73" ht="13.5" customHeight="1" x14ac:dyDescent="0.15">
      <c r="A43" s="1161" t="s">
        <v>109</v>
      </c>
      <c r="B43" s="960"/>
      <c r="C43" s="963" t="s">
        <v>267</v>
      </c>
      <c r="D43" s="963"/>
      <c r="E43" s="963"/>
      <c r="F43" s="963"/>
      <c r="G43" s="963"/>
      <c r="H43" s="963"/>
      <c r="I43" s="963"/>
      <c r="J43" s="963"/>
      <c r="K43" s="963"/>
      <c r="L43" s="963"/>
      <c r="M43" s="963"/>
      <c r="N43" s="963"/>
      <c r="O43" s="963"/>
      <c r="P43" s="963"/>
      <c r="Q43" s="963"/>
      <c r="R43" s="963"/>
      <c r="S43" s="963"/>
      <c r="T43" s="963"/>
      <c r="U43" s="963"/>
      <c r="V43" s="963"/>
      <c r="W43" s="963"/>
      <c r="X43" s="963"/>
      <c r="Z43" s="443" t="s">
        <v>4</v>
      </c>
      <c r="AA43" s="986" t="s">
        <v>617</v>
      </c>
      <c r="AB43" s="986"/>
      <c r="AC43" s="986"/>
      <c r="AD43" s="986"/>
      <c r="AE43" s="986"/>
      <c r="AF43" s="986"/>
      <c r="AG43" s="986"/>
      <c r="AH43" s="986"/>
      <c r="AI43" s="986"/>
      <c r="AJ43" s="986"/>
      <c r="AK43" s="438"/>
      <c r="AL43" s="439"/>
    </row>
    <row r="44" spans="1:73" ht="13.5" customHeight="1" x14ac:dyDescent="0.15">
      <c r="A44" s="451"/>
      <c r="Z44" s="486"/>
      <c r="AA44" s="986"/>
      <c r="AB44" s="986"/>
      <c r="AC44" s="986"/>
      <c r="AD44" s="986"/>
      <c r="AE44" s="986"/>
      <c r="AF44" s="986"/>
      <c r="AG44" s="986"/>
      <c r="AH44" s="986"/>
      <c r="AI44" s="986"/>
      <c r="AJ44" s="986"/>
      <c r="AK44" s="438"/>
      <c r="AL44" s="439"/>
    </row>
    <row r="45" spans="1:73" ht="13.5" customHeight="1" x14ac:dyDescent="0.15">
      <c r="A45" s="439"/>
      <c r="C45" s="422" t="s">
        <v>270</v>
      </c>
      <c r="D45" s="963" t="s">
        <v>760</v>
      </c>
      <c r="E45" s="963"/>
      <c r="F45" s="963"/>
      <c r="G45" s="963"/>
      <c r="H45" s="963"/>
      <c r="I45" s="963"/>
      <c r="J45" s="963"/>
      <c r="K45" s="963"/>
      <c r="L45" s="963"/>
      <c r="M45" s="963"/>
      <c r="N45" s="963"/>
      <c r="O45" s="963"/>
      <c r="P45" s="963"/>
      <c r="Q45" s="963"/>
      <c r="R45" s="963"/>
      <c r="S45" s="963"/>
      <c r="T45" s="963"/>
      <c r="U45" s="963"/>
      <c r="V45" s="963"/>
      <c r="W45" s="963"/>
      <c r="X45" s="963"/>
      <c r="Z45" s="489"/>
      <c r="AA45" s="435"/>
      <c r="AB45" s="435"/>
      <c r="AC45" s="435"/>
      <c r="AD45" s="435"/>
      <c r="AE45" s="435"/>
      <c r="AF45" s="435"/>
      <c r="AG45" s="435"/>
      <c r="AH45" s="435"/>
      <c r="AI45" s="435"/>
      <c r="AJ45" s="435"/>
      <c r="AK45" s="438"/>
      <c r="AL45" s="439"/>
      <c r="BS45" s="428"/>
      <c r="BT45" s="428"/>
      <c r="BU45" s="428"/>
    </row>
    <row r="46" spans="1:73" ht="13.5" customHeight="1" x14ac:dyDescent="0.15">
      <c r="A46" s="439"/>
      <c r="D46" s="988"/>
      <c r="E46" s="988"/>
      <c r="F46" s="988"/>
      <c r="G46" s="988"/>
      <c r="H46" s="988"/>
      <c r="I46" s="988"/>
      <c r="J46" s="988"/>
      <c r="K46" s="988"/>
      <c r="L46" s="988"/>
      <c r="M46" s="988"/>
      <c r="N46" s="988"/>
      <c r="O46" s="988"/>
      <c r="P46" s="988"/>
      <c r="Q46" s="988"/>
      <c r="R46" s="988"/>
      <c r="S46" s="988"/>
      <c r="T46" s="988"/>
      <c r="U46" s="988"/>
      <c r="V46" s="988"/>
      <c r="W46" s="988"/>
      <c r="X46" s="988"/>
      <c r="Y46" s="988"/>
      <c r="Z46" s="988"/>
      <c r="AA46" s="988"/>
      <c r="AB46" s="988"/>
      <c r="AC46" s="988"/>
      <c r="AD46" s="988"/>
      <c r="AE46" s="988"/>
      <c r="AF46" s="988"/>
      <c r="AG46" s="988"/>
      <c r="AH46" s="988"/>
      <c r="AI46" s="988"/>
      <c r="AK46" s="425"/>
      <c r="AL46" s="439"/>
      <c r="BS46" s="428"/>
      <c r="BT46" s="428"/>
      <c r="BU46" s="428"/>
    </row>
    <row r="47" spans="1:73" ht="13.5" customHeight="1" x14ac:dyDescent="0.15">
      <c r="A47" s="451"/>
      <c r="D47" s="988"/>
      <c r="E47" s="988"/>
      <c r="F47" s="988"/>
      <c r="G47" s="988"/>
      <c r="H47" s="988"/>
      <c r="I47" s="988"/>
      <c r="J47" s="988"/>
      <c r="K47" s="988"/>
      <c r="L47" s="988"/>
      <c r="M47" s="988"/>
      <c r="N47" s="988"/>
      <c r="O47" s="988"/>
      <c r="P47" s="988"/>
      <c r="Q47" s="988"/>
      <c r="R47" s="988"/>
      <c r="S47" s="988"/>
      <c r="T47" s="988"/>
      <c r="U47" s="988"/>
      <c r="V47" s="988"/>
      <c r="W47" s="988"/>
      <c r="X47" s="988"/>
      <c r="Y47" s="988"/>
      <c r="Z47" s="988"/>
      <c r="AA47" s="988"/>
      <c r="AB47" s="988"/>
      <c r="AC47" s="988"/>
      <c r="AD47" s="988"/>
      <c r="AE47" s="988"/>
      <c r="AF47" s="988"/>
      <c r="AG47" s="988"/>
      <c r="AH47" s="988"/>
      <c r="AI47" s="988"/>
      <c r="AK47" s="425"/>
      <c r="AL47" s="439"/>
      <c r="BS47" s="512"/>
      <c r="BT47" s="512"/>
      <c r="BU47" s="512"/>
    </row>
    <row r="48" spans="1:73" ht="13.5" customHeight="1" x14ac:dyDescent="0.15">
      <c r="A48" s="451"/>
      <c r="B48" s="423"/>
      <c r="Y48" s="513"/>
      <c r="Z48" s="486"/>
      <c r="AA48" s="430"/>
      <c r="AB48" s="430"/>
      <c r="AC48" s="430"/>
      <c r="AD48" s="430"/>
      <c r="AE48" s="430"/>
      <c r="AF48" s="430"/>
      <c r="AG48" s="430"/>
      <c r="AH48" s="430"/>
      <c r="AI48" s="430"/>
      <c r="AJ48" s="430"/>
      <c r="AK48" s="425"/>
      <c r="AL48" s="439"/>
      <c r="BS48" s="435"/>
      <c r="BT48" s="435"/>
      <c r="BU48" s="435"/>
    </row>
    <row r="49" spans="1:101" ht="13.5" customHeight="1" x14ac:dyDescent="0.15">
      <c r="A49" s="1161" t="s">
        <v>110</v>
      </c>
      <c r="B49" s="960"/>
      <c r="C49" s="962" t="s">
        <v>268</v>
      </c>
      <c r="D49" s="962"/>
      <c r="E49" s="962"/>
      <c r="F49" s="962"/>
      <c r="G49" s="962"/>
      <c r="H49" s="962"/>
      <c r="I49" s="962"/>
      <c r="J49" s="962"/>
      <c r="K49" s="962"/>
      <c r="L49" s="962"/>
      <c r="M49" s="962"/>
      <c r="N49" s="962"/>
      <c r="O49" s="962"/>
      <c r="P49" s="962"/>
      <c r="Q49" s="962"/>
      <c r="R49" s="962"/>
      <c r="S49" s="962"/>
      <c r="T49" s="962"/>
      <c r="U49" s="962"/>
      <c r="V49" s="962"/>
      <c r="W49" s="962"/>
      <c r="X49" s="962"/>
      <c r="Y49" s="514"/>
      <c r="Z49" s="445" t="s">
        <v>4</v>
      </c>
      <c r="AA49" s="961" t="s">
        <v>618</v>
      </c>
      <c r="AB49" s="961"/>
      <c r="AC49" s="961"/>
      <c r="AD49" s="961"/>
      <c r="AE49" s="961"/>
      <c r="AF49" s="961"/>
      <c r="AG49" s="961"/>
      <c r="AH49" s="961"/>
      <c r="AI49" s="961"/>
      <c r="AJ49" s="961"/>
      <c r="AK49" s="425"/>
      <c r="AL49" s="439"/>
      <c r="BS49" s="435"/>
      <c r="BT49" s="435"/>
      <c r="BU49" s="435"/>
    </row>
    <row r="50" spans="1:101" ht="13.5" customHeight="1" x14ac:dyDescent="0.15">
      <c r="A50" s="451"/>
      <c r="C50" s="962"/>
      <c r="D50" s="962"/>
      <c r="E50" s="962"/>
      <c r="F50" s="962"/>
      <c r="G50" s="962"/>
      <c r="H50" s="962"/>
      <c r="I50" s="962"/>
      <c r="J50" s="962"/>
      <c r="K50" s="962"/>
      <c r="L50" s="962"/>
      <c r="M50" s="962"/>
      <c r="N50" s="962"/>
      <c r="O50" s="962"/>
      <c r="P50" s="962"/>
      <c r="Q50" s="962"/>
      <c r="R50" s="962"/>
      <c r="S50" s="962"/>
      <c r="T50" s="962"/>
      <c r="U50" s="962"/>
      <c r="V50" s="962"/>
      <c r="W50" s="962"/>
      <c r="X50" s="962"/>
      <c r="Y50" s="514"/>
      <c r="Z50" s="492"/>
      <c r="AA50" s="435"/>
      <c r="AB50" s="435"/>
      <c r="AC50" s="435"/>
      <c r="AD50" s="435"/>
      <c r="AE50" s="435"/>
      <c r="AF50" s="435"/>
      <c r="AG50" s="435"/>
      <c r="AH50" s="435"/>
      <c r="AI50" s="435"/>
      <c r="AJ50" s="435"/>
      <c r="AK50" s="488"/>
      <c r="AL50" s="439"/>
      <c r="BS50" s="435"/>
      <c r="BT50" s="435"/>
      <c r="BU50" s="435"/>
    </row>
    <row r="51" spans="1:101" ht="15" customHeight="1" x14ac:dyDescent="0.15">
      <c r="A51" s="451"/>
      <c r="B51" s="423"/>
      <c r="D51" s="515"/>
      <c r="E51" s="515"/>
      <c r="F51" s="515"/>
      <c r="G51" s="515"/>
      <c r="H51" s="515"/>
      <c r="I51" s="515"/>
      <c r="J51" s="515"/>
      <c r="K51" s="515"/>
      <c r="L51" s="515"/>
      <c r="M51" s="515"/>
      <c r="N51" s="515"/>
      <c r="O51" s="515"/>
      <c r="P51" s="515"/>
      <c r="Q51" s="515"/>
      <c r="R51" s="515"/>
      <c r="S51" s="515"/>
      <c r="T51" s="515"/>
      <c r="U51" s="515"/>
      <c r="V51" s="515"/>
      <c r="W51" s="515"/>
      <c r="X51" s="515"/>
      <c r="Y51" s="483"/>
      <c r="Z51" s="445"/>
      <c r="AA51" s="428"/>
      <c r="AB51" s="428"/>
      <c r="AC51" s="428"/>
      <c r="AD51" s="428"/>
      <c r="AE51" s="428"/>
      <c r="AF51" s="428"/>
      <c r="AG51" s="428"/>
      <c r="AH51" s="428"/>
      <c r="AI51" s="428"/>
      <c r="AJ51" s="428"/>
      <c r="AK51" s="438"/>
      <c r="AL51" s="439"/>
      <c r="AN51" s="428" t="s">
        <v>70</v>
      </c>
      <c r="BS51" s="435"/>
      <c r="BT51" s="435"/>
      <c r="BU51" s="435"/>
    </row>
    <row r="52" spans="1:101" ht="13.5" customHeight="1" x14ac:dyDescent="0.15">
      <c r="A52" s="451"/>
      <c r="B52" s="1591" t="s">
        <v>761</v>
      </c>
      <c r="C52" s="1591"/>
      <c r="D52" s="1591"/>
      <c r="E52" s="1591"/>
      <c r="F52" s="1591"/>
      <c r="G52" s="1591"/>
      <c r="H52" s="1591"/>
      <c r="I52" s="1591"/>
      <c r="J52" s="1591"/>
      <c r="K52" s="1591"/>
      <c r="L52" s="1591"/>
      <c r="M52" s="1591"/>
      <c r="N52" s="1591"/>
      <c r="O52" s="1591"/>
      <c r="P52" s="1591"/>
      <c r="Q52" s="1591"/>
      <c r="R52" s="1591"/>
      <c r="S52" s="1591"/>
      <c r="T52" s="1591"/>
      <c r="U52" s="1591"/>
      <c r="V52" s="1591"/>
      <c r="W52" s="1591"/>
      <c r="X52" s="1591"/>
      <c r="Y52" s="483"/>
      <c r="AJ52" s="435"/>
      <c r="AK52" s="438"/>
      <c r="AL52" s="439"/>
      <c r="AM52" s="499" t="s">
        <v>625</v>
      </c>
      <c r="AN52" s="500"/>
      <c r="AO52" s="500"/>
      <c r="AP52" s="500"/>
      <c r="AQ52" s="500"/>
      <c r="AR52" s="500"/>
      <c r="AS52" s="500"/>
      <c r="AT52" s="500"/>
      <c r="AU52" s="500"/>
      <c r="AV52" s="500"/>
      <c r="AW52" s="500"/>
      <c r="AX52" s="500"/>
      <c r="AY52" s="500"/>
      <c r="AZ52" s="500"/>
      <c r="BA52" s="500"/>
      <c r="BB52" s="500"/>
      <c r="BC52" s="500"/>
      <c r="BD52" s="500"/>
      <c r="BE52" s="500"/>
      <c r="BF52" s="500"/>
      <c r="BG52" s="500"/>
      <c r="BH52" s="500"/>
      <c r="BI52" s="500"/>
      <c r="BJ52" s="500"/>
      <c r="BK52" s="500"/>
      <c r="BL52" s="500"/>
      <c r="BM52" s="500"/>
      <c r="BN52" s="500"/>
      <c r="BO52" s="482"/>
      <c r="BP52" s="482"/>
      <c r="BQ52" s="482"/>
      <c r="BR52" s="501"/>
      <c r="BS52" s="435"/>
      <c r="BT52" s="435"/>
      <c r="BU52" s="435"/>
    </row>
    <row r="53" spans="1:101" ht="15" customHeight="1" x14ac:dyDescent="0.15">
      <c r="A53" s="1015" t="s">
        <v>219</v>
      </c>
      <c r="B53" s="960"/>
      <c r="C53" s="963" t="s">
        <v>901</v>
      </c>
      <c r="D53" s="963"/>
      <c r="E53" s="963"/>
      <c r="F53" s="963"/>
      <c r="G53" s="963"/>
      <c r="H53" s="963"/>
      <c r="I53" s="963"/>
      <c r="J53" s="963"/>
      <c r="K53" s="963"/>
      <c r="L53" s="963"/>
      <c r="M53" s="963"/>
      <c r="N53" s="963"/>
      <c r="O53" s="963"/>
      <c r="P53" s="963"/>
      <c r="Q53" s="963"/>
      <c r="R53" s="963"/>
      <c r="S53" s="963"/>
      <c r="T53" s="963"/>
      <c r="U53" s="963"/>
      <c r="V53" s="963"/>
      <c r="W53" s="963"/>
      <c r="X53" s="963"/>
      <c r="Y53" s="516"/>
      <c r="Z53" s="443" t="s">
        <v>620</v>
      </c>
      <c r="AA53" s="986" t="s">
        <v>621</v>
      </c>
      <c r="AB53" s="986"/>
      <c r="AC53" s="986"/>
      <c r="AD53" s="986"/>
      <c r="AE53" s="986"/>
      <c r="AF53" s="986"/>
      <c r="AG53" s="986"/>
      <c r="AH53" s="986"/>
      <c r="AI53" s="986"/>
      <c r="AJ53" s="986"/>
      <c r="AK53" s="488"/>
      <c r="AL53" s="439"/>
      <c r="AM53" s="502" t="s">
        <v>59</v>
      </c>
      <c r="AN53" s="1589" t="s">
        <v>623</v>
      </c>
      <c r="AO53" s="1589"/>
      <c r="AP53" s="1589"/>
      <c r="AQ53" s="1589"/>
      <c r="AR53" s="1589"/>
      <c r="AS53" s="1589"/>
      <c r="AT53" s="1589"/>
      <c r="AU53" s="1589"/>
      <c r="AV53" s="1589"/>
      <c r="AW53" s="1589"/>
      <c r="AX53" s="1589"/>
      <c r="AY53" s="1589"/>
      <c r="AZ53" s="1589"/>
      <c r="BA53" s="1589"/>
      <c r="BB53" s="1589"/>
      <c r="BC53" s="1589"/>
      <c r="BD53" s="1589"/>
      <c r="BE53" s="1589"/>
      <c r="BF53" s="1589"/>
      <c r="BG53" s="1589"/>
      <c r="BH53" s="1589"/>
      <c r="BI53" s="1589"/>
      <c r="BJ53" s="1589"/>
      <c r="BK53" s="1589"/>
      <c r="BL53" s="1589"/>
      <c r="BM53" s="1589"/>
      <c r="BN53" s="1589"/>
      <c r="BO53" s="1589"/>
      <c r="BP53" s="1589"/>
      <c r="BQ53" s="1589"/>
      <c r="BR53" s="1590"/>
      <c r="BS53" s="435"/>
      <c r="BT53" s="435"/>
      <c r="BU53" s="435"/>
    </row>
    <row r="54" spans="1:101" ht="15" customHeight="1" x14ac:dyDescent="0.15">
      <c r="A54" s="439"/>
      <c r="B54" s="467"/>
      <c r="E54" s="1592" t="s">
        <v>762</v>
      </c>
      <c r="F54" s="1592"/>
      <c r="G54" s="1592"/>
      <c r="H54" s="1592"/>
      <c r="I54" s="1592"/>
      <c r="J54" s="1592"/>
      <c r="K54" s="1592"/>
      <c r="L54" s="1593"/>
      <c r="M54" s="1593"/>
      <c r="N54" s="427" t="s">
        <v>6</v>
      </c>
      <c r="O54" s="1593"/>
      <c r="P54" s="1593"/>
      <c r="Q54" s="426" t="s">
        <v>359</v>
      </c>
      <c r="R54" s="1593"/>
      <c r="S54" s="1593"/>
      <c r="T54" s="424" t="s">
        <v>215</v>
      </c>
      <c r="U54" s="426" t="s">
        <v>619</v>
      </c>
      <c r="Y54" s="517"/>
      <c r="Z54" s="431"/>
      <c r="AA54" s="986"/>
      <c r="AB54" s="986"/>
      <c r="AC54" s="986"/>
      <c r="AD54" s="986"/>
      <c r="AE54" s="986"/>
      <c r="AF54" s="986"/>
      <c r="AG54" s="986"/>
      <c r="AH54" s="986"/>
      <c r="AI54" s="986"/>
      <c r="AJ54" s="986"/>
      <c r="AK54" s="488"/>
      <c r="AL54" s="439"/>
      <c r="AM54" s="503"/>
      <c r="AN54" s="986" t="s">
        <v>1037</v>
      </c>
      <c r="AO54" s="986"/>
      <c r="AP54" s="986"/>
      <c r="AQ54" s="986"/>
      <c r="AR54" s="986"/>
      <c r="AS54" s="986"/>
      <c r="AT54" s="986"/>
      <c r="AU54" s="986"/>
      <c r="AV54" s="986"/>
      <c r="AW54" s="986"/>
      <c r="AX54" s="986"/>
      <c r="AY54" s="986"/>
      <c r="AZ54" s="986"/>
      <c r="BA54" s="986"/>
      <c r="BB54" s="986"/>
      <c r="BC54" s="986"/>
      <c r="BD54" s="986"/>
      <c r="BE54" s="986"/>
      <c r="BF54" s="986"/>
      <c r="BG54" s="986"/>
      <c r="BH54" s="986"/>
      <c r="BI54" s="986"/>
      <c r="BJ54" s="986"/>
      <c r="BK54" s="986"/>
      <c r="BL54" s="986"/>
      <c r="BM54" s="986"/>
      <c r="BN54" s="986"/>
      <c r="BO54" s="986"/>
      <c r="BP54" s="986"/>
      <c r="BQ54" s="986"/>
      <c r="BR54" s="504"/>
      <c r="BS54" s="435"/>
      <c r="BT54" s="435"/>
      <c r="BU54" s="435"/>
    </row>
    <row r="55" spans="1:101" ht="13.5" customHeight="1" x14ac:dyDescent="0.15">
      <c r="A55" s="439"/>
      <c r="Z55" s="443" t="s">
        <v>620</v>
      </c>
      <c r="AA55" s="986" t="s">
        <v>765</v>
      </c>
      <c r="AB55" s="986"/>
      <c r="AC55" s="986"/>
      <c r="AD55" s="986"/>
      <c r="AE55" s="986"/>
      <c r="AF55" s="986"/>
      <c r="AG55" s="986"/>
      <c r="AH55" s="986"/>
      <c r="AI55" s="986"/>
      <c r="AJ55" s="986"/>
      <c r="AK55" s="518"/>
      <c r="AL55" s="439"/>
      <c r="AM55" s="503"/>
      <c r="AN55" s="986"/>
      <c r="AO55" s="986"/>
      <c r="AP55" s="986"/>
      <c r="AQ55" s="986"/>
      <c r="AR55" s="986"/>
      <c r="AS55" s="986"/>
      <c r="AT55" s="986"/>
      <c r="AU55" s="986"/>
      <c r="AV55" s="986"/>
      <c r="AW55" s="986"/>
      <c r="AX55" s="986"/>
      <c r="AY55" s="986"/>
      <c r="AZ55" s="986"/>
      <c r="BA55" s="986"/>
      <c r="BB55" s="986"/>
      <c r="BC55" s="986"/>
      <c r="BD55" s="986"/>
      <c r="BE55" s="986"/>
      <c r="BF55" s="986"/>
      <c r="BG55" s="986"/>
      <c r="BH55" s="986"/>
      <c r="BI55" s="986"/>
      <c r="BJ55" s="986"/>
      <c r="BK55" s="986"/>
      <c r="BL55" s="986"/>
      <c r="BM55" s="986"/>
      <c r="BN55" s="986"/>
      <c r="BO55" s="986"/>
      <c r="BP55" s="986"/>
      <c r="BQ55" s="986"/>
      <c r="BR55" s="504"/>
      <c r="BS55" s="435"/>
      <c r="BT55" s="435"/>
      <c r="BU55" s="435"/>
    </row>
    <row r="56" spans="1:101" ht="15" customHeight="1" x14ac:dyDescent="0.15">
      <c r="A56" s="451"/>
      <c r="C56" s="422" t="s">
        <v>270</v>
      </c>
      <c r="D56" s="963" t="s">
        <v>902</v>
      </c>
      <c r="E56" s="963"/>
      <c r="F56" s="963"/>
      <c r="G56" s="963"/>
      <c r="H56" s="963"/>
      <c r="I56" s="963"/>
      <c r="J56" s="963"/>
      <c r="K56" s="963"/>
      <c r="L56" s="963"/>
      <c r="M56" s="963"/>
      <c r="N56" s="963"/>
      <c r="O56" s="963"/>
      <c r="P56" s="963"/>
      <c r="Q56" s="963"/>
      <c r="R56" s="963"/>
      <c r="S56" s="963"/>
      <c r="T56" s="963"/>
      <c r="U56" s="963"/>
      <c r="V56" s="963"/>
      <c r="W56" s="963"/>
      <c r="X56" s="963"/>
      <c r="Z56" s="445"/>
      <c r="AA56" s="986"/>
      <c r="AB56" s="986"/>
      <c r="AC56" s="986"/>
      <c r="AD56" s="986"/>
      <c r="AE56" s="986"/>
      <c r="AF56" s="986"/>
      <c r="AG56" s="986"/>
      <c r="AH56" s="986"/>
      <c r="AI56" s="986"/>
      <c r="AJ56" s="986"/>
      <c r="AK56" s="518"/>
      <c r="AL56" s="439"/>
      <c r="AM56" s="503"/>
      <c r="AN56" s="986"/>
      <c r="AO56" s="986"/>
      <c r="AP56" s="986"/>
      <c r="AQ56" s="986"/>
      <c r="AR56" s="986"/>
      <c r="AS56" s="986"/>
      <c r="AT56" s="986"/>
      <c r="AU56" s="986"/>
      <c r="AV56" s="986"/>
      <c r="AW56" s="986"/>
      <c r="AX56" s="986"/>
      <c r="AY56" s="986"/>
      <c r="AZ56" s="986"/>
      <c r="BA56" s="986"/>
      <c r="BB56" s="986"/>
      <c r="BC56" s="986"/>
      <c r="BD56" s="986"/>
      <c r="BE56" s="986"/>
      <c r="BF56" s="986"/>
      <c r="BG56" s="986"/>
      <c r="BH56" s="986"/>
      <c r="BI56" s="986"/>
      <c r="BJ56" s="986"/>
      <c r="BK56" s="986"/>
      <c r="BL56" s="986"/>
      <c r="BM56" s="986"/>
      <c r="BN56" s="986"/>
      <c r="BO56" s="986"/>
      <c r="BP56" s="986"/>
      <c r="BQ56" s="986"/>
      <c r="BR56" s="504"/>
      <c r="BS56" s="435"/>
      <c r="BT56" s="435"/>
      <c r="BU56" s="435"/>
    </row>
    <row r="57" spans="1:101" ht="13.5" customHeight="1" x14ac:dyDescent="0.15">
      <c r="A57" s="439"/>
      <c r="D57" s="988"/>
      <c r="E57" s="988"/>
      <c r="F57" s="988"/>
      <c r="G57" s="988"/>
      <c r="H57" s="988"/>
      <c r="I57" s="988"/>
      <c r="J57" s="988"/>
      <c r="K57" s="988"/>
      <c r="L57" s="988"/>
      <c r="M57" s="988"/>
      <c r="N57" s="988"/>
      <c r="O57" s="988"/>
      <c r="P57" s="988"/>
      <c r="Q57" s="988"/>
      <c r="R57" s="988"/>
      <c r="S57" s="988"/>
      <c r="T57" s="988"/>
      <c r="U57" s="988"/>
      <c r="V57" s="988"/>
      <c r="W57" s="988"/>
      <c r="X57" s="988"/>
      <c r="Y57" s="988"/>
      <c r="Z57" s="988"/>
      <c r="AA57" s="988"/>
      <c r="AB57" s="988"/>
      <c r="AC57" s="988"/>
      <c r="AD57" s="988"/>
      <c r="AE57" s="988"/>
      <c r="AF57" s="988"/>
      <c r="AG57" s="988"/>
      <c r="AH57" s="988"/>
      <c r="AI57" s="988"/>
      <c r="AK57" s="425"/>
      <c r="AL57" s="439"/>
      <c r="AM57" s="503"/>
      <c r="AN57" s="986"/>
      <c r="AO57" s="986"/>
      <c r="AP57" s="986"/>
      <c r="AQ57" s="986"/>
      <c r="AR57" s="986"/>
      <c r="AS57" s="986"/>
      <c r="AT57" s="986"/>
      <c r="AU57" s="986"/>
      <c r="AV57" s="986"/>
      <c r="AW57" s="986"/>
      <c r="AX57" s="986"/>
      <c r="AY57" s="986"/>
      <c r="AZ57" s="986"/>
      <c r="BA57" s="986"/>
      <c r="BB57" s="986"/>
      <c r="BC57" s="986"/>
      <c r="BD57" s="986"/>
      <c r="BE57" s="986"/>
      <c r="BF57" s="986"/>
      <c r="BG57" s="986"/>
      <c r="BH57" s="986"/>
      <c r="BI57" s="986"/>
      <c r="BJ57" s="986"/>
      <c r="BK57" s="986"/>
      <c r="BL57" s="986"/>
      <c r="BM57" s="986"/>
      <c r="BN57" s="986"/>
      <c r="BO57" s="986"/>
      <c r="BP57" s="986"/>
      <c r="BQ57" s="986"/>
      <c r="BR57" s="504"/>
      <c r="BS57" s="435"/>
      <c r="BT57" s="435"/>
      <c r="BU57" s="435"/>
      <c r="BV57" s="435"/>
      <c r="BW57" s="435"/>
      <c r="BX57" s="435"/>
      <c r="BY57" s="435"/>
      <c r="BZ57" s="435"/>
      <c r="CA57" s="435"/>
      <c r="CB57" s="435"/>
      <c r="CC57" s="435"/>
      <c r="CD57" s="435"/>
      <c r="CE57" s="435"/>
      <c r="CF57" s="435"/>
      <c r="CG57" s="435"/>
      <c r="CH57" s="435"/>
      <c r="CI57" s="435"/>
      <c r="CJ57" s="435"/>
      <c r="CK57" s="435"/>
      <c r="CL57" s="435"/>
      <c r="CM57" s="435"/>
      <c r="CN57" s="435"/>
      <c r="CO57" s="435"/>
      <c r="CP57" s="435"/>
      <c r="CQ57" s="435"/>
      <c r="CR57" s="435"/>
      <c r="CS57" s="435"/>
      <c r="CT57" s="435"/>
      <c r="CU57" s="435"/>
      <c r="CV57" s="435"/>
      <c r="CW57" s="435"/>
    </row>
    <row r="58" spans="1:101" ht="15" customHeight="1" x14ac:dyDescent="0.15">
      <c r="A58" s="451"/>
      <c r="D58" s="988"/>
      <c r="E58" s="988"/>
      <c r="F58" s="988"/>
      <c r="G58" s="988"/>
      <c r="H58" s="988"/>
      <c r="I58" s="988"/>
      <c r="J58" s="988"/>
      <c r="K58" s="988"/>
      <c r="L58" s="988"/>
      <c r="M58" s="988"/>
      <c r="N58" s="988"/>
      <c r="O58" s="988"/>
      <c r="P58" s="988"/>
      <c r="Q58" s="988"/>
      <c r="R58" s="988"/>
      <c r="S58" s="988"/>
      <c r="T58" s="988"/>
      <c r="U58" s="988"/>
      <c r="V58" s="988"/>
      <c r="W58" s="988"/>
      <c r="X58" s="988"/>
      <c r="Y58" s="988"/>
      <c r="Z58" s="988"/>
      <c r="AA58" s="988"/>
      <c r="AB58" s="988"/>
      <c r="AC58" s="988"/>
      <c r="AD58" s="988"/>
      <c r="AE58" s="988"/>
      <c r="AF58" s="988"/>
      <c r="AG58" s="988"/>
      <c r="AH58" s="988"/>
      <c r="AI58" s="988"/>
      <c r="AK58" s="425"/>
      <c r="AL58" s="439"/>
      <c r="AM58" s="472"/>
      <c r="AN58" s="986"/>
      <c r="AO58" s="986"/>
      <c r="AP58" s="986"/>
      <c r="AQ58" s="986"/>
      <c r="AR58" s="986"/>
      <c r="AS58" s="986"/>
      <c r="AT58" s="986"/>
      <c r="AU58" s="986"/>
      <c r="AV58" s="986"/>
      <c r="AW58" s="986"/>
      <c r="AX58" s="986"/>
      <c r="AY58" s="986"/>
      <c r="AZ58" s="986"/>
      <c r="BA58" s="986"/>
      <c r="BB58" s="986"/>
      <c r="BC58" s="986"/>
      <c r="BD58" s="986"/>
      <c r="BE58" s="986"/>
      <c r="BF58" s="986"/>
      <c r="BG58" s="986"/>
      <c r="BH58" s="986"/>
      <c r="BI58" s="986"/>
      <c r="BJ58" s="986"/>
      <c r="BK58" s="986"/>
      <c r="BL58" s="986"/>
      <c r="BM58" s="986"/>
      <c r="BN58" s="986"/>
      <c r="BO58" s="986"/>
      <c r="BP58" s="986"/>
      <c r="BQ58" s="986"/>
      <c r="BR58" s="442"/>
      <c r="BS58" s="435"/>
      <c r="BT58" s="435"/>
      <c r="BU58" s="435"/>
      <c r="BV58" s="435"/>
      <c r="BW58" s="435"/>
      <c r="BX58" s="435"/>
      <c r="BY58" s="435"/>
      <c r="BZ58" s="435"/>
      <c r="CA58" s="435"/>
      <c r="CB58" s="435"/>
      <c r="CC58" s="435"/>
      <c r="CD58" s="435"/>
      <c r="CE58" s="435"/>
      <c r="CF58" s="435"/>
      <c r="CG58" s="435"/>
      <c r="CH58" s="435"/>
      <c r="CI58" s="435"/>
      <c r="CJ58" s="435"/>
      <c r="CK58" s="435"/>
      <c r="CL58" s="435"/>
      <c r="CM58" s="435"/>
      <c r="CN58" s="435"/>
      <c r="CO58" s="435"/>
      <c r="CP58" s="435"/>
      <c r="CQ58" s="435"/>
      <c r="CR58" s="435"/>
      <c r="CS58" s="435"/>
      <c r="CT58" s="435"/>
      <c r="CU58" s="435"/>
      <c r="CV58" s="435"/>
      <c r="CW58" s="435"/>
    </row>
    <row r="59" spans="1:101" ht="13.5" customHeight="1" x14ac:dyDescent="0.15">
      <c r="A59" s="451"/>
      <c r="B59" s="423"/>
      <c r="AK59" s="438"/>
      <c r="AL59" s="439"/>
      <c r="AM59" s="472"/>
      <c r="AN59" s="986"/>
      <c r="AO59" s="986"/>
      <c r="AP59" s="986"/>
      <c r="AQ59" s="986"/>
      <c r="AR59" s="986"/>
      <c r="AS59" s="986"/>
      <c r="AT59" s="986"/>
      <c r="AU59" s="986"/>
      <c r="AV59" s="986"/>
      <c r="AW59" s="986"/>
      <c r="AX59" s="986"/>
      <c r="AY59" s="986"/>
      <c r="AZ59" s="986"/>
      <c r="BA59" s="986"/>
      <c r="BB59" s="986"/>
      <c r="BC59" s="986"/>
      <c r="BD59" s="986"/>
      <c r="BE59" s="986"/>
      <c r="BF59" s="986"/>
      <c r="BG59" s="986"/>
      <c r="BH59" s="986"/>
      <c r="BI59" s="986"/>
      <c r="BJ59" s="986"/>
      <c r="BK59" s="986"/>
      <c r="BL59" s="986"/>
      <c r="BM59" s="986"/>
      <c r="BN59" s="986"/>
      <c r="BO59" s="986"/>
      <c r="BP59" s="986"/>
      <c r="BQ59" s="986"/>
      <c r="BR59" s="442"/>
    </row>
    <row r="60" spans="1:101" ht="15" customHeight="1" x14ac:dyDescent="0.15">
      <c r="A60" s="1588" t="s">
        <v>220</v>
      </c>
      <c r="B60" s="1182"/>
      <c r="C60" s="962" t="s">
        <v>622</v>
      </c>
      <c r="D60" s="962"/>
      <c r="E60" s="962"/>
      <c r="F60" s="962"/>
      <c r="G60" s="962"/>
      <c r="H60" s="962"/>
      <c r="I60" s="962"/>
      <c r="J60" s="962"/>
      <c r="K60" s="962"/>
      <c r="L60" s="962"/>
      <c r="M60" s="962"/>
      <c r="N60" s="962"/>
      <c r="O60" s="962"/>
      <c r="P60" s="962"/>
      <c r="Q60" s="962"/>
      <c r="R60" s="962"/>
      <c r="S60" s="962"/>
      <c r="T60" s="962"/>
      <c r="U60" s="962"/>
      <c r="V60" s="962"/>
      <c r="W60" s="962"/>
      <c r="X60" s="962"/>
      <c r="Y60" s="454"/>
      <c r="Z60" s="443" t="s">
        <v>620</v>
      </c>
      <c r="AA60" s="986" t="s">
        <v>623</v>
      </c>
      <c r="AB60" s="986"/>
      <c r="AC60" s="986"/>
      <c r="AD60" s="986"/>
      <c r="AE60" s="986"/>
      <c r="AF60" s="986"/>
      <c r="AG60" s="986"/>
      <c r="AH60" s="986"/>
      <c r="AI60" s="986"/>
      <c r="AJ60" s="986"/>
      <c r="AK60" s="438"/>
      <c r="AL60" s="439"/>
      <c r="AM60" s="472"/>
      <c r="AN60" s="986"/>
      <c r="AO60" s="986"/>
      <c r="AP60" s="986"/>
      <c r="AQ60" s="986"/>
      <c r="AR60" s="986"/>
      <c r="AS60" s="986"/>
      <c r="AT60" s="986"/>
      <c r="AU60" s="986"/>
      <c r="AV60" s="986"/>
      <c r="AW60" s="986"/>
      <c r="AX60" s="986"/>
      <c r="AY60" s="986"/>
      <c r="AZ60" s="986"/>
      <c r="BA60" s="986"/>
      <c r="BB60" s="986"/>
      <c r="BC60" s="986"/>
      <c r="BD60" s="986"/>
      <c r="BE60" s="986"/>
      <c r="BF60" s="986"/>
      <c r="BG60" s="986"/>
      <c r="BH60" s="986"/>
      <c r="BI60" s="986"/>
      <c r="BJ60" s="986"/>
      <c r="BK60" s="986"/>
      <c r="BL60" s="986"/>
      <c r="BM60" s="986"/>
      <c r="BN60" s="986"/>
      <c r="BO60" s="986"/>
      <c r="BP60" s="986"/>
      <c r="BQ60" s="986"/>
      <c r="BR60" s="442"/>
    </row>
    <row r="61" spans="1:101" ht="13.5" customHeight="1" x14ac:dyDescent="0.15">
      <c r="A61" s="451"/>
      <c r="B61" s="423"/>
      <c r="C61" s="962"/>
      <c r="D61" s="962"/>
      <c r="E61" s="962"/>
      <c r="F61" s="962"/>
      <c r="G61" s="962"/>
      <c r="H61" s="962"/>
      <c r="I61" s="962"/>
      <c r="J61" s="962"/>
      <c r="K61" s="962"/>
      <c r="L61" s="962"/>
      <c r="M61" s="962"/>
      <c r="N61" s="962"/>
      <c r="O61" s="962"/>
      <c r="P61" s="962"/>
      <c r="Q61" s="962"/>
      <c r="R61" s="962"/>
      <c r="S61" s="962"/>
      <c r="T61" s="962"/>
      <c r="U61" s="962"/>
      <c r="V61" s="962"/>
      <c r="W61" s="962"/>
      <c r="X61" s="962"/>
      <c r="Y61" s="454"/>
      <c r="Z61" s="445"/>
      <c r="AA61" s="986"/>
      <c r="AB61" s="986"/>
      <c r="AC61" s="986"/>
      <c r="AD61" s="986"/>
      <c r="AE61" s="986"/>
      <c r="AF61" s="986"/>
      <c r="AG61" s="986"/>
      <c r="AH61" s="986"/>
      <c r="AI61" s="986"/>
      <c r="AJ61" s="986"/>
      <c r="AK61" s="438"/>
      <c r="AM61" s="472"/>
      <c r="AN61" s="986"/>
      <c r="AO61" s="986"/>
      <c r="AP61" s="986"/>
      <c r="AQ61" s="986"/>
      <c r="AR61" s="986"/>
      <c r="AS61" s="986"/>
      <c r="AT61" s="986"/>
      <c r="AU61" s="986"/>
      <c r="AV61" s="986"/>
      <c r="AW61" s="986"/>
      <c r="AX61" s="986"/>
      <c r="AY61" s="986"/>
      <c r="AZ61" s="986"/>
      <c r="BA61" s="986"/>
      <c r="BB61" s="986"/>
      <c r="BC61" s="986"/>
      <c r="BD61" s="986"/>
      <c r="BE61" s="986"/>
      <c r="BF61" s="986"/>
      <c r="BG61" s="986"/>
      <c r="BH61" s="986"/>
      <c r="BI61" s="986"/>
      <c r="BJ61" s="986"/>
      <c r="BK61" s="986"/>
      <c r="BL61" s="986"/>
      <c r="BM61" s="986"/>
      <c r="BN61" s="986"/>
      <c r="BO61" s="986"/>
      <c r="BP61" s="986"/>
      <c r="BQ61" s="986"/>
      <c r="BR61" s="442"/>
    </row>
    <row r="62" spans="1:101" ht="13.5" customHeight="1" x14ac:dyDescent="0.15">
      <c r="A62" s="439"/>
      <c r="C62" s="422" t="s">
        <v>270</v>
      </c>
      <c r="D62" s="963" t="s">
        <v>624</v>
      </c>
      <c r="E62" s="963"/>
      <c r="F62" s="963"/>
      <c r="G62" s="963"/>
      <c r="H62" s="963"/>
      <c r="I62" s="963"/>
      <c r="J62" s="963"/>
      <c r="K62" s="963"/>
      <c r="L62" s="963"/>
      <c r="M62" s="963"/>
      <c r="N62" s="963"/>
      <c r="O62" s="963"/>
      <c r="P62" s="963"/>
      <c r="Q62" s="963"/>
      <c r="R62" s="963"/>
      <c r="S62" s="963"/>
      <c r="T62" s="963"/>
      <c r="U62" s="963"/>
      <c r="V62" s="963"/>
      <c r="W62" s="963"/>
      <c r="X62" s="963"/>
      <c r="Y62" s="454"/>
      <c r="AK62" s="438"/>
      <c r="AM62" s="472"/>
      <c r="AN62" s="986"/>
      <c r="AO62" s="986"/>
      <c r="AP62" s="986"/>
      <c r="AQ62" s="986"/>
      <c r="AR62" s="986"/>
      <c r="AS62" s="986"/>
      <c r="AT62" s="986"/>
      <c r="AU62" s="986"/>
      <c r="AV62" s="986"/>
      <c r="AW62" s="986"/>
      <c r="AX62" s="986"/>
      <c r="AY62" s="986"/>
      <c r="AZ62" s="986"/>
      <c r="BA62" s="986"/>
      <c r="BB62" s="986"/>
      <c r="BC62" s="986"/>
      <c r="BD62" s="986"/>
      <c r="BE62" s="986"/>
      <c r="BF62" s="986"/>
      <c r="BG62" s="986"/>
      <c r="BH62" s="986"/>
      <c r="BI62" s="986"/>
      <c r="BJ62" s="986"/>
      <c r="BK62" s="986"/>
      <c r="BL62" s="986"/>
      <c r="BM62" s="986"/>
      <c r="BN62" s="986"/>
      <c r="BO62" s="986"/>
      <c r="BP62" s="986"/>
      <c r="BQ62" s="986"/>
      <c r="BR62" s="442"/>
    </row>
    <row r="63" spans="1:101" ht="13.5" customHeight="1" x14ac:dyDescent="0.15">
      <c r="A63" s="439"/>
      <c r="D63" s="988"/>
      <c r="E63" s="988"/>
      <c r="F63" s="988"/>
      <c r="G63" s="988"/>
      <c r="H63" s="988"/>
      <c r="I63" s="988"/>
      <c r="J63" s="988"/>
      <c r="K63" s="988"/>
      <c r="L63" s="988"/>
      <c r="M63" s="988"/>
      <c r="N63" s="988"/>
      <c r="O63" s="988"/>
      <c r="P63" s="988"/>
      <c r="Q63" s="988"/>
      <c r="R63" s="988"/>
      <c r="S63" s="988"/>
      <c r="T63" s="988"/>
      <c r="U63" s="988"/>
      <c r="V63" s="988"/>
      <c r="W63" s="988"/>
      <c r="X63" s="988"/>
      <c r="Y63" s="988"/>
      <c r="Z63" s="988"/>
      <c r="AA63" s="988"/>
      <c r="AB63" s="988"/>
      <c r="AC63" s="988"/>
      <c r="AD63" s="988"/>
      <c r="AE63" s="988"/>
      <c r="AF63" s="988"/>
      <c r="AG63" s="988"/>
      <c r="AH63" s="988"/>
      <c r="AI63" s="988"/>
      <c r="AK63" s="494"/>
      <c r="AM63" s="472"/>
      <c r="AN63" s="986"/>
      <c r="AO63" s="986"/>
      <c r="AP63" s="986"/>
      <c r="AQ63" s="986"/>
      <c r="AR63" s="986"/>
      <c r="AS63" s="986"/>
      <c r="AT63" s="986"/>
      <c r="AU63" s="986"/>
      <c r="AV63" s="986"/>
      <c r="AW63" s="986"/>
      <c r="AX63" s="986"/>
      <c r="AY63" s="986"/>
      <c r="AZ63" s="986"/>
      <c r="BA63" s="986"/>
      <c r="BB63" s="986"/>
      <c r="BC63" s="986"/>
      <c r="BD63" s="986"/>
      <c r="BE63" s="986"/>
      <c r="BF63" s="986"/>
      <c r="BG63" s="986"/>
      <c r="BH63" s="986"/>
      <c r="BI63" s="986"/>
      <c r="BJ63" s="986"/>
      <c r="BK63" s="986"/>
      <c r="BL63" s="986"/>
      <c r="BM63" s="986"/>
      <c r="BN63" s="986"/>
      <c r="BO63" s="986"/>
      <c r="BP63" s="986"/>
      <c r="BQ63" s="986"/>
      <c r="BR63" s="442"/>
    </row>
    <row r="64" spans="1:101" ht="13.5" customHeight="1" x14ac:dyDescent="0.15">
      <c r="A64" s="439"/>
      <c r="D64" s="988"/>
      <c r="E64" s="988"/>
      <c r="F64" s="988"/>
      <c r="G64" s="988"/>
      <c r="H64" s="988"/>
      <c r="I64" s="988"/>
      <c r="J64" s="988"/>
      <c r="K64" s="988"/>
      <c r="L64" s="988"/>
      <c r="M64" s="988"/>
      <c r="N64" s="988"/>
      <c r="O64" s="988"/>
      <c r="P64" s="988"/>
      <c r="Q64" s="988"/>
      <c r="R64" s="988"/>
      <c r="S64" s="988"/>
      <c r="T64" s="988"/>
      <c r="U64" s="988"/>
      <c r="V64" s="988"/>
      <c r="W64" s="988"/>
      <c r="X64" s="988"/>
      <c r="Y64" s="988"/>
      <c r="Z64" s="988"/>
      <c r="AA64" s="988"/>
      <c r="AB64" s="988"/>
      <c r="AC64" s="988"/>
      <c r="AD64" s="988"/>
      <c r="AE64" s="988"/>
      <c r="AF64" s="988"/>
      <c r="AG64" s="988"/>
      <c r="AH64" s="988"/>
      <c r="AI64" s="988"/>
      <c r="AK64" s="425"/>
      <c r="AM64" s="472"/>
      <c r="AN64" s="986"/>
      <c r="AO64" s="986"/>
      <c r="AP64" s="986"/>
      <c r="AQ64" s="986"/>
      <c r="AR64" s="986"/>
      <c r="AS64" s="986"/>
      <c r="AT64" s="986"/>
      <c r="AU64" s="986"/>
      <c r="AV64" s="986"/>
      <c r="AW64" s="986"/>
      <c r="AX64" s="986"/>
      <c r="AY64" s="986"/>
      <c r="AZ64" s="986"/>
      <c r="BA64" s="986"/>
      <c r="BB64" s="986"/>
      <c r="BC64" s="986"/>
      <c r="BD64" s="986"/>
      <c r="BE64" s="986"/>
      <c r="BF64" s="986"/>
      <c r="BG64" s="986"/>
      <c r="BH64" s="986"/>
      <c r="BI64" s="986"/>
      <c r="BJ64" s="986"/>
      <c r="BK64" s="986"/>
      <c r="BL64" s="986"/>
      <c r="BM64" s="986"/>
      <c r="BN64" s="986"/>
      <c r="BO64" s="986"/>
      <c r="BP64" s="986"/>
      <c r="BQ64" s="986"/>
      <c r="BR64" s="442"/>
    </row>
    <row r="65" spans="1:70" ht="12" customHeight="1" thickBot="1" x14ac:dyDescent="0.2">
      <c r="A65" s="448"/>
      <c r="B65" s="449"/>
      <c r="C65" s="449"/>
      <c r="D65" s="449"/>
      <c r="E65" s="449"/>
      <c r="F65" s="519"/>
      <c r="G65" s="519"/>
      <c r="H65" s="519"/>
      <c r="I65" s="519"/>
      <c r="J65" s="519"/>
      <c r="K65" s="519"/>
      <c r="L65" s="519"/>
      <c r="M65" s="519"/>
      <c r="N65" s="519"/>
      <c r="O65" s="519"/>
      <c r="P65" s="519"/>
      <c r="Q65" s="519"/>
      <c r="R65" s="519"/>
      <c r="S65" s="519"/>
      <c r="T65" s="519"/>
      <c r="U65" s="519"/>
      <c r="V65" s="519"/>
      <c r="W65" s="519"/>
      <c r="X65" s="519"/>
      <c r="Y65" s="449"/>
      <c r="Z65" s="476"/>
      <c r="AA65" s="449"/>
      <c r="AB65" s="449"/>
      <c r="AC65" s="449"/>
      <c r="AD65" s="449"/>
      <c r="AE65" s="449"/>
      <c r="AF65" s="449"/>
      <c r="AG65" s="449"/>
      <c r="AH65" s="449"/>
      <c r="AI65" s="449"/>
      <c r="AJ65" s="449"/>
      <c r="AK65" s="461"/>
      <c r="AM65" s="520"/>
      <c r="AN65" s="440"/>
      <c r="AO65" s="440"/>
      <c r="AP65" s="440"/>
      <c r="AQ65" s="440"/>
      <c r="AR65" s="440"/>
      <c r="AS65" s="440"/>
      <c r="AT65" s="440"/>
      <c r="AU65" s="440"/>
      <c r="AV65" s="440"/>
      <c r="AW65" s="440"/>
      <c r="AX65" s="440"/>
      <c r="AY65" s="440"/>
      <c r="AZ65" s="440"/>
      <c r="BA65" s="440"/>
      <c r="BB65" s="440"/>
      <c r="BC65" s="440"/>
      <c r="BD65" s="440"/>
      <c r="BE65" s="440"/>
      <c r="BF65" s="440"/>
      <c r="BG65" s="440"/>
      <c r="BH65" s="440"/>
      <c r="BI65" s="440"/>
      <c r="BJ65" s="440"/>
      <c r="BK65" s="440"/>
      <c r="BL65" s="440"/>
      <c r="BM65" s="440"/>
      <c r="BN65" s="440"/>
      <c r="BO65" s="440"/>
      <c r="BP65" s="440"/>
      <c r="BQ65" s="440"/>
      <c r="BR65" s="521"/>
    </row>
    <row r="66" spans="1:70" ht="13.5" customHeight="1" x14ac:dyDescent="0.15">
      <c r="F66" s="429"/>
      <c r="G66" s="429"/>
      <c r="H66" s="429"/>
      <c r="I66" s="429"/>
      <c r="J66" s="429"/>
      <c r="K66" s="429"/>
      <c r="L66" s="429"/>
      <c r="M66" s="429"/>
      <c r="N66" s="429"/>
      <c r="O66" s="429"/>
      <c r="P66" s="429"/>
      <c r="Q66" s="429"/>
      <c r="R66" s="429"/>
      <c r="S66" s="429"/>
      <c r="T66" s="429"/>
      <c r="U66" s="429"/>
      <c r="V66" s="429"/>
      <c r="W66" s="429"/>
      <c r="X66" s="429"/>
    </row>
    <row r="67" spans="1:70" ht="14.1" customHeight="1" x14ac:dyDescent="0.15"/>
    <row r="68" spans="1:70" ht="14.1" customHeight="1" x14ac:dyDescent="0.15"/>
    <row r="69" spans="1:70" ht="14.1" customHeight="1" x14ac:dyDescent="0.15"/>
    <row r="70" spans="1:70" ht="14.1" customHeight="1" x14ac:dyDescent="0.15"/>
    <row r="71" spans="1:70" ht="14.1" customHeight="1" x14ac:dyDescent="0.15"/>
    <row r="72" spans="1:70" ht="14.1" customHeight="1" x14ac:dyDescent="0.15"/>
    <row r="73" spans="1:70" ht="14.1" customHeight="1" x14ac:dyDescent="0.15"/>
    <row r="74" spans="1:70" ht="14.1" customHeight="1" x14ac:dyDescent="0.15"/>
    <row r="75" spans="1:70" ht="14.1" customHeight="1" x14ac:dyDescent="0.15"/>
    <row r="76" spans="1:70" ht="14.1" customHeight="1" x14ac:dyDescent="0.15"/>
    <row r="77" spans="1:70" ht="14.1" customHeight="1" x14ac:dyDescent="0.15"/>
    <row r="78" spans="1:70" ht="14.1" customHeight="1" x14ac:dyDescent="0.15"/>
    <row r="79" spans="1:70" ht="14.1" customHeight="1" x14ac:dyDescent="0.15"/>
    <row r="80" spans="1:70" ht="14.1" customHeight="1" x14ac:dyDescent="0.15"/>
    <row r="81" s="424" customFormat="1" ht="14.1" customHeight="1" x14ac:dyDescent="0.15"/>
    <row r="82" s="424" customFormat="1" ht="14.1" customHeight="1" x14ac:dyDescent="0.15"/>
    <row r="83" s="424" customFormat="1" ht="14.1" customHeight="1" x14ac:dyDescent="0.15"/>
    <row r="84" s="424" customFormat="1" ht="14.1" customHeight="1" x14ac:dyDescent="0.15"/>
    <row r="85" s="424" customFormat="1" ht="14.1" customHeight="1" x14ac:dyDescent="0.15"/>
    <row r="86" s="424" customFormat="1" ht="14.1" customHeight="1" x14ac:dyDescent="0.15"/>
    <row r="87" s="424" customFormat="1" ht="14.1" customHeight="1" x14ac:dyDescent="0.15"/>
    <row r="88" s="424" customFormat="1" ht="14.1" customHeight="1" x14ac:dyDescent="0.15"/>
    <row r="89" s="424" customFormat="1" ht="14.1" customHeight="1" x14ac:dyDescent="0.15"/>
    <row r="90" s="424" customFormat="1" ht="14.1" customHeight="1" x14ac:dyDescent="0.15"/>
    <row r="91" s="424" customFormat="1" ht="14.1" customHeight="1" x14ac:dyDescent="0.15"/>
    <row r="92" s="424" customFormat="1" ht="14.1" customHeight="1" x14ac:dyDescent="0.15"/>
    <row r="93" s="424" customFormat="1" ht="14.1" customHeight="1" x14ac:dyDescent="0.15"/>
    <row r="94" s="424" customFormat="1" ht="14.1" customHeight="1" x14ac:dyDescent="0.15"/>
    <row r="95" s="424" customFormat="1" ht="14.1" customHeight="1" x14ac:dyDescent="0.15"/>
    <row r="96" s="424" customFormat="1" ht="14.1" customHeight="1" x14ac:dyDescent="0.15"/>
    <row r="97" s="424" customFormat="1" ht="14.1" customHeight="1" x14ac:dyDescent="0.15"/>
    <row r="98" s="424" customFormat="1" ht="14.1" customHeight="1" x14ac:dyDescent="0.15"/>
    <row r="99" s="424" customFormat="1" ht="14.1" customHeight="1" x14ac:dyDescent="0.15"/>
    <row r="100" s="424" customFormat="1" ht="14.1" customHeight="1" x14ac:dyDescent="0.15"/>
    <row r="101" s="424" customFormat="1" ht="14.1" customHeight="1" x14ac:dyDescent="0.15"/>
    <row r="102" s="424" customFormat="1" ht="14.1" customHeight="1" x14ac:dyDescent="0.15"/>
    <row r="103" s="424" customFormat="1" ht="14.1" customHeight="1" x14ac:dyDescent="0.15"/>
    <row r="104" s="424" customFormat="1" ht="14.1" customHeight="1" x14ac:dyDescent="0.15"/>
    <row r="105" s="424" customFormat="1" ht="14.1" customHeight="1" x14ac:dyDescent="0.15"/>
    <row r="106" s="424" customFormat="1" ht="14.1" customHeight="1" x14ac:dyDescent="0.15"/>
    <row r="107" s="424" customFormat="1" ht="14.1" customHeight="1" x14ac:dyDescent="0.15"/>
    <row r="108" s="424" customFormat="1" ht="14.1" customHeight="1" x14ac:dyDescent="0.15"/>
    <row r="109" s="424" customFormat="1" ht="14.1" customHeight="1" x14ac:dyDescent="0.15"/>
  </sheetData>
  <mergeCells count="110">
    <mergeCell ref="D62:X62"/>
    <mergeCell ref="D63:AI64"/>
    <mergeCell ref="AN53:BR53"/>
    <mergeCell ref="AN54:BQ64"/>
    <mergeCell ref="AA43:AJ44"/>
    <mergeCell ref="AA49:AJ49"/>
    <mergeCell ref="A43:B43"/>
    <mergeCell ref="C43:X43"/>
    <mergeCell ref="D45:X45"/>
    <mergeCell ref="D57:AI58"/>
    <mergeCell ref="D56:X56"/>
    <mergeCell ref="AA55:AJ56"/>
    <mergeCell ref="O40:Q41"/>
    <mergeCell ref="R40:U41"/>
    <mergeCell ref="V40:X41"/>
    <mergeCell ref="D41:I41"/>
    <mergeCell ref="D46:AI47"/>
    <mergeCell ref="A60:B60"/>
    <mergeCell ref="C60:X61"/>
    <mergeCell ref="AA60:AJ61"/>
    <mergeCell ref="AN33:BR33"/>
    <mergeCell ref="AN34:BQ36"/>
    <mergeCell ref="B52:X52"/>
    <mergeCell ref="A53:B53"/>
    <mergeCell ref="C53:X53"/>
    <mergeCell ref="A49:B49"/>
    <mergeCell ref="C49:X50"/>
    <mergeCell ref="E54:K54"/>
    <mergeCell ref="L54:M54"/>
    <mergeCell ref="O54:P54"/>
    <mergeCell ref="R54:S54"/>
    <mergeCell ref="V36:X36"/>
    <mergeCell ref="C40:J40"/>
    <mergeCell ref="K40:N41"/>
    <mergeCell ref="AA53:AJ54"/>
    <mergeCell ref="AA15:AI16"/>
    <mergeCell ref="AA17:AI18"/>
    <mergeCell ref="C39:J39"/>
    <mergeCell ref="K39:N39"/>
    <mergeCell ref="O39:Q39"/>
    <mergeCell ref="R39:U39"/>
    <mergeCell ref="V39:X39"/>
    <mergeCell ref="C38:J38"/>
    <mergeCell ref="K38:N38"/>
    <mergeCell ref="O38:Q38"/>
    <mergeCell ref="R38:U38"/>
    <mergeCell ref="V38:X38"/>
    <mergeCell ref="AA35:AJ38"/>
    <mergeCell ref="C37:J37"/>
    <mergeCell ref="K37:N37"/>
    <mergeCell ref="O37:Q37"/>
    <mergeCell ref="R37:U37"/>
    <mergeCell ref="V37:X37"/>
    <mergeCell ref="C35:J36"/>
    <mergeCell ref="K35:Q35"/>
    <mergeCell ref="R35:X35"/>
    <mergeCell ref="K36:N36"/>
    <mergeCell ref="O36:Q36"/>
    <mergeCell ref="R36:U36"/>
    <mergeCell ref="A32:B32"/>
    <mergeCell ref="C32:X32"/>
    <mergeCell ref="AA31:AJ32"/>
    <mergeCell ref="AA33:AJ34"/>
    <mergeCell ref="C25:H26"/>
    <mergeCell ref="I25:Q26"/>
    <mergeCell ref="R25:Z26"/>
    <mergeCell ref="AA25:AI26"/>
    <mergeCell ref="C19:H20"/>
    <mergeCell ref="AA23:AI24"/>
    <mergeCell ref="A34:B34"/>
    <mergeCell ref="C34:X34"/>
    <mergeCell ref="C8:X8"/>
    <mergeCell ref="B11:X11"/>
    <mergeCell ref="A12:B12"/>
    <mergeCell ref="C23:H24"/>
    <mergeCell ref="I23:Q24"/>
    <mergeCell ref="R23:Z24"/>
    <mergeCell ref="R15:Z16"/>
    <mergeCell ref="C17:H18"/>
    <mergeCell ref="I17:Q18"/>
    <mergeCell ref="R17:Z18"/>
    <mergeCell ref="C12:X12"/>
    <mergeCell ref="A14:B14"/>
    <mergeCell ref="C14:X14"/>
    <mergeCell ref="C15:H16"/>
    <mergeCell ref="I15:Q16"/>
    <mergeCell ref="A1:AK1"/>
    <mergeCell ref="A29:B29"/>
    <mergeCell ref="C29:X30"/>
    <mergeCell ref="AA6:AJ7"/>
    <mergeCell ref="C28:X28"/>
    <mergeCell ref="AA29:AJ30"/>
    <mergeCell ref="A3:Y3"/>
    <mergeCell ref="Z3:AK3"/>
    <mergeCell ref="A5:B5"/>
    <mergeCell ref="C5:X5"/>
    <mergeCell ref="A6:B6"/>
    <mergeCell ref="C6:X6"/>
    <mergeCell ref="AA19:AI20"/>
    <mergeCell ref="C21:H22"/>
    <mergeCell ref="I21:Q22"/>
    <mergeCell ref="R21:Z22"/>
    <mergeCell ref="AA21:AI22"/>
    <mergeCell ref="I19:Q20"/>
    <mergeCell ref="R19:Z20"/>
    <mergeCell ref="AA8:AJ8"/>
    <mergeCell ref="AA9:AJ10"/>
    <mergeCell ref="AA12:AJ13"/>
    <mergeCell ref="A28:B28"/>
    <mergeCell ref="A8:B8"/>
  </mergeCells>
  <phoneticPr fontId="3"/>
  <conditionalFormatting sqref="D46">
    <cfRule type="containsBlanks" dxfId="37" priority="8">
      <formula>LEN(TRIM(D46))=0</formula>
    </cfRule>
  </conditionalFormatting>
  <conditionalFormatting sqref="D57">
    <cfRule type="containsBlanks" dxfId="36" priority="3">
      <formula>LEN(TRIM(D57))=0</formula>
    </cfRule>
  </conditionalFormatting>
  <conditionalFormatting sqref="D63">
    <cfRule type="containsBlanks" dxfId="35" priority="1">
      <formula>LEN(TRIM(D63))=0</formula>
    </cfRule>
  </conditionalFormatting>
  <conditionalFormatting sqref="I17:AI26">
    <cfRule type="containsBlanks" dxfId="34" priority="12">
      <formula>LEN(TRIM(I17))=0</formula>
    </cfRule>
  </conditionalFormatting>
  <conditionalFormatting sqref="K37:N41 R37:U41 D41:I41">
    <cfRule type="containsBlanks" dxfId="33" priority="9">
      <formula>LEN(TRIM(D37))=0</formula>
    </cfRule>
  </conditionalFormatting>
  <conditionalFormatting sqref="L54 O54 R54">
    <cfRule type="containsBlanks" dxfId="32" priority="4">
      <formula>LEN(TRIM(L54))=0</formula>
    </cfRule>
  </conditionalFormatting>
  <conditionalFormatting sqref="O37:Q39 V37:X39 O40 V40">
    <cfRule type="containsBlanks" dxfId="31" priority="11">
      <formula>LEN(TRIM(O37))=0</formula>
    </cfRule>
  </conditionalFormatting>
  <dataValidations count="1">
    <dataValidation type="list" allowBlank="1" showInputMessage="1" showErrorMessage="1" sqref="V37:X41 O37:Q41" xr:uid="{A7332A48-DD8F-4E9F-84E9-8E99F0B8613B}">
      <formula1>"　,有,無"</formula1>
    </dataValidation>
  </dataValidations>
  <printOptions horizontalCentered="1"/>
  <pageMargins left="0.70866141732283472" right="0.31496062992125984" top="0.39370078740157483" bottom="0.39370078740157483" header="0" footer="0"/>
  <pageSetup paperSize="9" orientation="portrait" cellComments="asDisplayed"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42818" r:id="rId4" name="Check Box 130">
              <controlPr defaultSize="0" autoFill="0" autoLine="0" autoPict="0">
                <anchor moveWithCells="1">
                  <from>
                    <xdr:col>17</xdr:col>
                    <xdr:colOff>0</xdr:colOff>
                    <xdr:row>8</xdr:row>
                    <xdr:rowOff>19050</xdr:rowOff>
                  </from>
                  <to>
                    <xdr:col>20</xdr:col>
                    <xdr:colOff>123825</xdr:colOff>
                    <xdr:row>9</xdr:row>
                    <xdr:rowOff>19050</xdr:rowOff>
                  </to>
                </anchor>
              </controlPr>
            </control>
          </mc:Choice>
        </mc:AlternateContent>
        <mc:AlternateContent xmlns:mc="http://schemas.openxmlformats.org/markup-compatibility/2006">
          <mc:Choice Requires="x14">
            <control shapeId="242819" r:id="rId5" name="Check Box 131">
              <controlPr defaultSize="0" autoFill="0" autoLine="0" autoPict="0">
                <anchor moveWithCells="1">
                  <from>
                    <xdr:col>21</xdr:col>
                    <xdr:colOff>47625</xdr:colOff>
                    <xdr:row>8</xdr:row>
                    <xdr:rowOff>19050</xdr:rowOff>
                  </from>
                  <to>
                    <xdr:col>25</xdr:col>
                    <xdr:colOff>0</xdr:colOff>
                    <xdr:row>9</xdr:row>
                    <xdr:rowOff>19050</xdr:rowOff>
                  </to>
                </anchor>
              </controlPr>
            </control>
          </mc:Choice>
        </mc:AlternateContent>
        <mc:AlternateContent xmlns:mc="http://schemas.openxmlformats.org/markup-compatibility/2006">
          <mc:Choice Requires="x14">
            <control shapeId="242822" r:id="rId6" name="Check Box 134">
              <controlPr defaultSize="0" autoFill="0" autoLine="0" autoPict="0">
                <anchor moveWithCells="1">
                  <from>
                    <xdr:col>17</xdr:col>
                    <xdr:colOff>0</xdr:colOff>
                    <xdr:row>11</xdr:row>
                    <xdr:rowOff>0</xdr:rowOff>
                  </from>
                  <to>
                    <xdr:col>20</xdr:col>
                    <xdr:colOff>123825</xdr:colOff>
                    <xdr:row>12</xdr:row>
                    <xdr:rowOff>0</xdr:rowOff>
                  </to>
                </anchor>
              </controlPr>
            </control>
          </mc:Choice>
        </mc:AlternateContent>
        <mc:AlternateContent xmlns:mc="http://schemas.openxmlformats.org/markup-compatibility/2006">
          <mc:Choice Requires="x14">
            <control shapeId="242823" r:id="rId7" name="Check Box 135">
              <controlPr defaultSize="0" autoFill="0" autoLine="0" autoPict="0">
                <anchor moveWithCells="1">
                  <from>
                    <xdr:col>21</xdr:col>
                    <xdr:colOff>47625</xdr:colOff>
                    <xdr:row>11</xdr:row>
                    <xdr:rowOff>0</xdr:rowOff>
                  </from>
                  <to>
                    <xdr:col>25</xdr:col>
                    <xdr:colOff>0</xdr:colOff>
                    <xdr:row>12</xdr:row>
                    <xdr:rowOff>0</xdr:rowOff>
                  </to>
                </anchor>
              </controlPr>
            </control>
          </mc:Choice>
        </mc:AlternateContent>
        <mc:AlternateContent xmlns:mc="http://schemas.openxmlformats.org/markup-compatibility/2006">
          <mc:Choice Requires="x14">
            <control shapeId="242857" r:id="rId8" name="Check Box 169">
              <controlPr defaultSize="0" autoFill="0" autoLine="0" autoPict="0">
                <anchor moveWithCells="1">
                  <from>
                    <xdr:col>17</xdr:col>
                    <xdr:colOff>0</xdr:colOff>
                    <xdr:row>5</xdr:row>
                    <xdr:rowOff>0</xdr:rowOff>
                  </from>
                  <to>
                    <xdr:col>20</xdr:col>
                    <xdr:colOff>123825</xdr:colOff>
                    <xdr:row>6</xdr:row>
                    <xdr:rowOff>0</xdr:rowOff>
                  </to>
                </anchor>
              </controlPr>
            </control>
          </mc:Choice>
        </mc:AlternateContent>
        <mc:AlternateContent xmlns:mc="http://schemas.openxmlformats.org/markup-compatibility/2006">
          <mc:Choice Requires="x14">
            <control shapeId="242858" r:id="rId9" name="Check Box 170">
              <controlPr defaultSize="0" autoFill="0" autoLine="0" autoPict="0">
                <anchor moveWithCells="1">
                  <from>
                    <xdr:col>21</xdr:col>
                    <xdr:colOff>47625</xdr:colOff>
                    <xdr:row>5</xdr:row>
                    <xdr:rowOff>0</xdr:rowOff>
                  </from>
                  <to>
                    <xdr:col>25</xdr:col>
                    <xdr:colOff>0</xdr:colOff>
                    <xdr:row>6</xdr:row>
                    <xdr:rowOff>0</xdr:rowOff>
                  </to>
                </anchor>
              </controlPr>
            </control>
          </mc:Choice>
        </mc:AlternateContent>
        <mc:AlternateContent xmlns:mc="http://schemas.openxmlformats.org/markup-compatibility/2006">
          <mc:Choice Requires="x14">
            <control shapeId="242860" r:id="rId10" name="Check Box 172">
              <controlPr defaultSize="0" autoFill="0" autoLine="0" autoPict="0">
                <anchor moveWithCells="1">
                  <from>
                    <xdr:col>17</xdr:col>
                    <xdr:colOff>0</xdr:colOff>
                    <xdr:row>29</xdr:row>
                    <xdr:rowOff>161925</xdr:rowOff>
                  </from>
                  <to>
                    <xdr:col>20</xdr:col>
                    <xdr:colOff>123825</xdr:colOff>
                    <xdr:row>30</xdr:row>
                    <xdr:rowOff>161925</xdr:rowOff>
                  </to>
                </anchor>
              </controlPr>
            </control>
          </mc:Choice>
        </mc:AlternateContent>
        <mc:AlternateContent xmlns:mc="http://schemas.openxmlformats.org/markup-compatibility/2006">
          <mc:Choice Requires="x14">
            <control shapeId="242861" r:id="rId11" name="Check Box 173">
              <controlPr defaultSize="0" autoFill="0" autoLine="0" autoPict="0">
                <anchor moveWithCells="1">
                  <from>
                    <xdr:col>21</xdr:col>
                    <xdr:colOff>47625</xdr:colOff>
                    <xdr:row>29</xdr:row>
                    <xdr:rowOff>161925</xdr:rowOff>
                  </from>
                  <to>
                    <xdr:col>25</xdr:col>
                    <xdr:colOff>0</xdr:colOff>
                    <xdr:row>30</xdr:row>
                    <xdr:rowOff>161925</xdr:rowOff>
                  </to>
                </anchor>
              </controlPr>
            </control>
          </mc:Choice>
        </mc:AlternateContent>
        <mc:AlternateContent xmlns:mc="http://schemas.openxmlformats.org/markup-compatibility/2006">
          <mc:Choice Requires="x14">
            <control shapeId="242862" r:id="rId12" name="Check Box 174">
              <controlPr defaultSize="0" autoFill="0" autoLine="0" autoPict="0">
                <anchor moveWithCells="1">
                  <from>
                    <xdr:col>17</xdr:col>
                    <xdr:colOff>0</xdr:colOff>
                    <xdr:row>32</xdr:row>
                    <xdr:rowOff>0</xdr:rowOff>
                  </from>
                  <to>
                    <xdr:col>20</xdr:col>
                    <xdr:colOff>123825</xdr:colOff>
                    <xdr:row>33</xdr:row>
                    <xdr:rowOff>0</xdr:rowOff>
                  </to>
                </anchor>
              </controlPr>
            </control>
          </mc:Choice>
        </mc:AlternateContent>
        <mc:AlternateContent xmlns:mc="http://schemas.openxmlformats.org/markup-compatibility/2006">
          <mc:Choice Requires="x14">
            <control shapeId="242863" r:id="rId13" name="Check Box 175">
              <controlPr defaultSize="0" autoFill="0" autoLine="0" autoPict="0">
                <anchor moveWithCells="1">
                  <from>
                    <xdr:col>21</xdr:col>
                    <xdr:colOff>47625</xdr:colOff>
                    <xdr:row>32</xdr:row>
                    <xdr:rowOff>0</xdr:rowOff>
                  </from>
                  <to>
                    <xdr:col>25</xdr:col>
                    <xdr:colOff>0</xdr:colOff>
                    <xdr:row>33</xdr:row>
                    <xdr:rowOff>0</xdr:rowOff>
                  </to>
                </anchor>
              </controlPr>
            </control>
          </mc:Choice>
        </mc:AlternateContent>
        <mc:AlternateContent xmlns:mc="http://schemas.openxmlformats.org/markup-compatibility/2006">
          <mc:Choice Requires="x14">
            <control shapeId="242864" r:id="rId14" name="Check Box 176">
              <controlPr defaultSize="0" autoFill="0" autoLine="0" autoPict="0">
                <anchor moveWithCells="1">
                  <from>
                    <xdr:col>17</xdr:col>
                    <xdr:colOff>0</xdr:colOff>
                    <xdr:row>43</xdr:row>
                    <xdr:rowOff>0</xdr:rowOff>
                  </from>
                  <to>
                    <xdr:col>20</xdr:col>
                    <xdr:colOff>123825</xdr:colOff>
                    <xdr:row>44</xdr:row>
                    <xdr:rowOff>0</xdr:rowOff>
                  </to>
                </anchor>
              </controlPr>
            </control>
          </mc:Choice>
        </mc:AlternateContent>
        <mc:AlternateContent xmlns:mc="http://schemas.openxmlformats.org/markup-compatibility/2006">
          <mc:Choice Requires="x14">
            <control shapeId="242865" r:id="rId15" name="Check Box 177">
              <controlPr defaultSize="0" autoFill="0" autoLine="0" autoPict="0">
                <anchor moveWithCells="1">
                  <from>
                    <xdr:col>21</xdr:col>
                    <xdr:colOff>47625</xdr:colOff>
                    <xdr:row>43</xdr:row>
                    <xdr:rowOff>0</xdr:rowOff>
                  </from>
                  <to>
                    <xdr:col>25</xdr:col>
                    <xdr:colOff>0</xdr:colOff>
                    <xdr:row>44</xdr:row>
                    <xdr:rowOff>0</xdr:rowOff>
                  </to>
                </anchor>
              </controlPr>
            </control>
          </mc:Choice>
        </mc:AlternateContent>
        <mc:AlternateContent xmlns:mc="http://schemas.openxmlformats.org/markup-compatibility/2006">
          <mc:Choice Requires="x14">
            <control shapeId="242866" r:id="rId16" name="Check Box 178">
              <controlPr defaultSize="0" autoFill="0" autoLine="0" autoPict="0">
                <anchor moveWithCells="1">
                  <from>
                    <xdr:col>17</xdr:col>
                    <xdr:colOff>0</xdr:colOff>
                    <xdr:row>49</xdr:row>
                    <xdr:rowOff>9525</xdr:rowOff>
                  </from>
                  <to>
                    <xdr:col>20</xdr:col>
                    <xdr:colOff>123825</xdr:colOff>
                    <xdr:row>50</xdr:row>
                    <xdr:rowOff>9525</xdr:rowOff>
                  </to>
                </anchor>
              </controlPr>
            </control>
          </mc:Choice>
        </mc:AlternateContent>
        <mc:AlternateContent xmlns:mc="http://schemas.openxmlformats.org/markup-compatibility/2006">
          <mc:Choice Requires="x14">
            <control shapeId="242867" r:id="rId17" name="Check Box 179">
              <controlPr defaultSize="0" autoFill="0" autoLine="0" autoPict="0">
                <anchor moveWithCells="1">
                  <from>
                    <xdr:col>21</xdr:col>
                    <xdr:colOff>47625</xdr:colOff>
                    <xdr:row>49</xdr:row>
                    <xdr:rowOff>9525</xdr:rowOff>
                  </from>
                  <to>
                    <xdr:col>25</xdr:col>
                    <xdr:colOff>0</xdr:colOff>
                    <xdr:row>50</xdr:row>
                    <xdr:rowOff>9525</xdr:rowOff>
                  </to>
                </anchor>
              </controlPr>
            </control>
          </mc:Choice>
        </mc:AlternateContent>
        <mc:AlternateContent xmlns:mc="http://schemas.openxmlformats.org/markup-compatibility/2006">
          <mc:Choice Requires="x14">
            <control shapeId="242872" r:id="rId18" name="Check Box 184">
              <controlPr defaultSize="0" autoFill="0" autoLine="0" autoPict="0">
                <anchor moveWithCells="1">
                  <from>
                    <xdr:col>1</xdr:col>
                    <xdr:colOff>161925</xdr:colOff>
                    <xdr:row>52</xdr:row>
                    <xdr:rowOff>171450</xdr:rowOff>
                  </from>
                  <to>
                    <xdr:col>5</xdr:col>
                    <xdr:colOff>0</xdr:colOff>
                    <xdr:row>53</xdr:row>
                    <xdr:rowOff>180975</xdr:rowOff>
                  </to>
                </anchor>
              </controlPr>
            </control>
          </mc:Choice>
        </mc:AlternateContent>
        <mc:AlternateContent xmlns:mc="http://schemas.openxmlformats.org/markup-compatibility/2006">
          <mc:Choice Requires="x14">
            <control shapeId="242873" r:id="rId19" name="Check Box 185">
              <controlPr defaultSize="0" autoFill="0" autoLine="0" autoPict="0">
                <anchor moveWithCells="1">
                  <from>
                    <xdr:col>20</xdr:col>
                    <xdr:colOff>142875</xdr:colOff>
                    <xdr:row>52</xdr:row>
                    <xdr:rowOff>171450</xdr:rowOff>
                  </from>
                  <to>
                    <xdr:col>25</xdr:col>
                    <xdr:colOff>38100</xdr:colOff>
                    <xdr:row>53</xdr:row>
                    <xdr:rowOff>180975</xdr:rowOff>
                  </to>
                </anchor>
              </controlPr>
            </control>
          </mc:Choice>
        </mc:AlternateContent>
        <mc:AlternateContent xmlns:mc="http://schemas.openxmlformats.org/markup-compatibility/2006">
          <mc:Choice Requires="x14">
            <control shapeId="242874" r:id="rId20" name="Check Box 186">
              <controlPr defaultSize="0" autoFill="0" autoLine="0" autoPict="0">
                <anchor moveWithCells="1">
                  <from>
                    <xdr:col>17</xdr:col>
                    <xdr:colOff>161925</xdr:colOff>
                    <xdr:row>60</xdr:row>
                    <xdr:rowOff>0</xdr:rowOff>
                  </from>
                  <to>
                    <xdr:col>20</xdr:col>
                    <xdr:colOff>142875</xdr:colOff>
                    <xdr:row>61</xdr:row>
                    <xdr:rowOff>0</xdr:rowOff>
                  </to>
                </anchor>
              </controlPr>
            </control>
          </mc:Choice>
        </mc:AlternateContent>
        <mc:AlternateContent xmlns:mc="http://schemas.openxmlformats.org/markup-compatibility/2006">
          <mc:Choice Requires="x14">
            <control shapeId="242875" r:id="rId21" name="Check Box 187">
              <controlPr defaultSize="0" autoFill="0" autoLine="0" autoPict="0">
                <anchor moveWithCells="1">
                  <from>
                    <xdr:col>21</xdr:col>
                    <xdr:colOff>9525</xdr:colOff>
                    <xdr:row>60</xdr:row>
                    <xdr:rowOff>0</xdr:rowOff>
                  </from>
                  <to>
                    <xdr:col>23</xdr:col>
                    <xdr:colOff>161925</xdr:colOff>
                    <xdr:row>60</xdr:row>
                    <xdr:rowOff>171450</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B2B3C0-1D4E-4C78-8C7C-3BDB8C633F81}">
  <sheetPr codeName="Sheet48"/>
  <dimension ref="A1:CD67"/>
  <sheetViews>
    <sheetView showGridLines="0" view="pageBreakPreview" topLeftCell="A4" zoomScaleNormal="100" zoomScaleSheetLayoutView="100" workbookViewId="0">
      <selection activeCell="D8" sqref="D8:X9"/>
    </sheetView>
  </sheetViews>
  <sheetFormatPr defaultColWidth="8" defaultRowHeight="12" x14ac:dyDescent="0.15"/>
  <cols>
    <col min="1" max="1" width="1.5" style="15" customWidth="1"/>
    <col min="2" max="25" width="2.375" style="15" customWidth="1"/>
    <col min="26" max="26" width="2.375" style="173" customWidth="1"/>
    <col min="27" max="71" width="2.375" style="15" customWidth="1"/>
    <col min="72" max="16384" width="8" style="15"/>
  </cols>
  <sheetData>
    <row r="1" spans="1:82" ht="14.1" customHeight="1" x14ac:dyDescent="0.15">
      <c r="A1" s="1136" t="s">
        <v>656</v>
      </c>
      <c r="B1" s="1502"/>
      <c r="C1" s="1502"/>
      <c r="D1" s="1502"/>
      <c r="E1" s="1502"/>
      <c r="F1" s="1502"/>
      <c r="G1" s="1502"/>
      <c r="H1" s="1502"/>
      <c r="I1" s="1502"/>
      <c r="J1" s="1502"/>
      <c r="K1" s="1502"/>
      <c r="L1" s="1502"/>
      <c r="M1" s="1502"/>
      <c r="N1" s="1502"/>
      <c r="O1" s="1502"/>
      <c r="P1" s="1502"/>
      <c r="Q1" s="1502"/>
      <c r="R1" s="1502"/>
      <c r="S1" s="1502"/>
      <c r="T1" s="1502"/>
      <c r="U1" s="1502"/>
      <c r="V1" s="1502"/>
      <c r="W1" s="1502"/>
      <c r="X1" s="1502"/>
      <c r="Y1" s="1502"/>
      <c r="Z1" s="1502"/>
      <c r="AA1" s="1502"/>
      <c r="AB1" s="1502"/>
      <c r="AC1" s="1502"/>
      <c r="AD1" s="1502"/>
      <c r="AE1" s="1502"/>
      <c r="AF1" s="1502"/>
      <c r="AG1" s="1502"/>
      <c r="AH1" s="1502"/>
      <c r="AI1" s="1502"/>
      <c r="AJ1" s="1502"/>
      <c r="AK1" s="1502"/>
      <c r="AM1" s="248"/>
      <c r="AN1" s="248"/>
      <c r="AO1" s="248"/>
      <c r="AP1" s="248"/>
      <c r="AQ1" s="248"/>
    </row>
    <row r="2" spans="1:82" ht="5.0999999999999996" customHeight="1" thickBot="1" x14ac:dyDescent="0.2"/>
    <row r="3" spans="1:82" ht="14.1" customHeight="1" x14ac:dyDescent="0.15">
      <c r="A3" s="1137" t="s">
        <v>767</v>
      </c>
      <c r="B3" s="1138"/>
      <c r="C3" s="1138"/>
      <c r="D3" s="1138"/>
      <c r="E3" s="1138"/>
      <c r="F3" s="1138"/>
      <c r="G3" s="1138"/>
      <c r="H3" s="1138"/>
      <c r="I3" s="1138"/>
      <c r="J3" s="1138"/>
      <c r="K3" s="1138"/>
      <c r="L3" s="1138"/>
      <c r="M3" s="1138"/>
      <c r="N3" s="1138"/>
      <c r="O3" s="1138"/>
      <c r="P3" s="1138"/>
      <c r="Q3" s="1138"/>
      <c r="R3" s="1138"/>
      <c r="S3" s="1138"/>
      <c r="T3" s="1138"/>
      <c r="U3" s="1138"/>
      <c r="V3" s="1138"/>
      <c r="W3" s="1138"/>
      <c r="X3" s="1138"/>
      <c r="Y3" s="1138"/>
      <c r="Z3" s="1597" t="s">
        <v>52</v>
      </c>
      <c r="AA3" s="1598"/>
      <c r="AB3" s="1598"/>
      <c r="AC3" s="1598"/>
      <c r="AD3" s="1598"/>
      <c r="AE3" s="1598"/>
      <c r="AF3" s="1598"/>
      <c r="AG3" s="1598"/>
      <c r="AH3" s="1598"/>
      <c r="AI3" s="1598"/>
      <c r="AJ3" s="1598"/>
      <c r="AK3" s="1599"/>
    </row>
    <row r="4" spans="1:82" ht="9.9499999999999993" customHeight="1" x14ac:dyDescent="0.15">
      <c r="A4" s="327"/>
      <c r="B4" s="334"/>
      <c r="C4" s="335"/>
      <c r="D4" s="335"/>
      <c r="E4" s="335"/>
      <c r="F4" s="335"/>
      <c r="G4" s="335"/>
      <c r="H4" s="335"/>
      <c r="I4" s="335"/>
      <c r="J4" s="335"/>
      <c r="K4" s="335"/>
      <c r="L4" s="335"/>
      <c r="M4" s="335"/>
      <c r="N4" s="335"/>
      <c r="O4" s="335"/>
      <c r="P4" s="335"/>
      <c r="Q4" s="335"/>
      <c r="R4" s="335"/>
      <c r="S4" s="335"/>
      <c r="T4" s="335"/>
      <c r="U4" s="335"/>
      <c r="V4" s="335"/>
      <c r="W4" s="335"/>
      <c r="X4" s="335"/>
      <c r="Y4" s="84"/>
      <c r="Z4" s="148"/>
      <c r="AA4" s="156"/>
      <c r="AB4" s="156"/>
      <c r="AC4" s="156"/>
      <c r="AD4" s="156"/>
      <c r="AE4" s="156"/>
      <c r="AF4" s="156"/>
      <c r="AG4" s="156"/>
      <c r="AH4" s="156"/>
      <c r="AI4" s="156"/>
      <c r="AJ4" s="156"/>
      <c r="AK4" s="159"/>
    </row>
    <row r="5" spans="1:82" ht="14.1" customHeight="1" x14ac:dyDescent="0.15">
      <c r="A5" s="1520" t="s">
        <v>223</v>
      </c>
      <c r="B5" s="1516"/>
      <c r="C5" s="1085" t="s">
        <v>814</v>
      </c>
      <c r="D5" s="1085"/>
      <c r="E5" s="1085"/>
      <c r="F5" s="1085"/>
      <c r="G5" s="1085"/>
      <c r="H5" s="1085"/>
      <c r="I5" s="1085"/>
      <c r="J5" s="1085"/>
      <c r="K5" s="1085"/>
      <c r="L5" s="1085"/>
      <c r="M5" s="1085"/>
      <c r="N5" s="1085"/>
      <c r="O5" s="1085"/>
      <c r="P5" s="1085"/>
      <c r="Q5" s="1085"/>
      <c r="R5" s="1085"/>
      <c r="S5" s="1085"/>
      <c r="T5" s="1085"/>
      <c r="U5" s="1085"/>
      <c r="V5" s="1085"/>
      <c r="W5" s="1085"/>
      <c r="X5" s="1085"/>
      <c r="Z5" s="148" t="s">
        <v>59</v>
      </c>
      <c r="AA5" s="1084" t="s">
        <v>768</v>
      </c>
      <c r="AB5" s="1084"/>
      <c r="AC5" s="1084"/>
      <c r="AD5" s="1084"/>
      <c r="AE5" s="1084"/>
      <c r="AF5" s="1084"/>
      <c r="AG5" s="1084"/>
      <c r="AH5" s="1084"/>
      <c r="AI5" s="1084"/>
      <c r="AJ5" s="1084"/>
      <c r="AK5" s="159"/>
    </row>
    <row r="6" spans="1:82" ht="14.1" customHeight="1" x14ac:dyDescent="0.15">
      <c r="A6" s="47"/>
      <c r="C6" s="1085"/>
      <c r="D6" s="1085"/>
      <c r="E6" s="1085"/>
      <c r="F6" s="1085"/>
      <c r="G6" s="1085"/>
      <c r="H6" s="1085"/>
      <c r="I6" s="1085"/>
      <c r="J6" s="1085"/>
      <c r="K6" s="1085"/>
      <c r="L6" s="1085"/>
      <c r="M6" s="1085"/>
      <c r="N6" s="1085"/>
      <c r="O6" s="1085"/>
      <c r="P6" s="1085"/>
      <c r="Q6" s="1085"/>
      <c r="R6" s="1085"/>
      <c r="S6" s="1085"/>
      <c r="T6" s="1085"/>
      <c r="U6" s="1085"/>
      <c r="V6" s="1085"/>
      <c r="W6" s="1085"/>
      <c r="X6" s="1085"/>
      <c r="Z6" s="41"/>
      <c r="AA6" s="1084"/>
      <c r="AB6" s="1084"/>
      <c r="AC6" s="1084"/>
      <c r="AD6" s="1084"/>
      <c r="AE6" s="1084"/>
      <c r="AF6" s="1084"/>
      <c r="AG6" s="1084"/>
      <c r="AH6" s="1084"/>
      <c r="AI6" s="1084"/>
      <c r="AJ6" s="1084"/>
      <c r="AK6" s="196"/>
    </row>
    <row r="7" spans="1:82" ht="14.1" customHeight="1" x14ac:dyDescent="0.15">
      <c r="A7" s="50"/>
      <c r="C7" s="195" t="s">
        <v>270</v>
      </c>
      <c r="D7" s="1087" t="s">
        <v>271</v>
      </c>
      <c r="E7" s="1087"/>
      <c r="F7" s="1087"/>
      <c r="G7" s="1087"/>
      <c r="H7" s="1087"/>
      <c r="I7" s="1087"/>
      <c r="J7" s="1087"/>
      <c r="K7" s="1087"/>
      <c r="L7" s="1087"/>
      <c r="M7" s="1087"/>
      <c r="N7" s="1087"/>
      <c r="O7" s="1087"/>
      <c r="P7" s="1087"/>
      <c r="Q7" s="1087"/>
      <c r="R7" s="1087"/>
      <c r="S7" s="1087"/>
      <c r="T7" s="1087"/>
      <c r="U7" s="1087"/>
      <c r="V7" s="1087"/>
      <c r="W7" s="1087"/>
      <c r="X7" s="1087"/>
      <c r="Z7" s="41"/>
      <c r="AA7" s="1084"/>
      <c r="AB7" s="1084"/>
      <c r="AC7" s="1084"/>
      <c r="AD7" s="1084"/>
      <c r="AE7" s="1084"/>
      <c r="AF7" s="1084"/>
      <c r="AG7" s="1084"/>
      <c r="AH7" s="1084"/>
      <c r="AI7" s="1084"/>
      <c r="AJ7" s="1084"/>
      <c r="AK7" s="196"/>
    </row>
    <row r="8" spans="1:82" ht="14.1" customHeight="1" x14ac:dyDescent="0.15">
      <c r="A8" s="50"/>
      <c r="D8" s="842"/>
      <c r="E8" s="842"/>
      <c r="F8" s="842"/>
      <c r="G8" s="842"/>
      <c r="H8" s="842"/>
      <c r="I8" s="842"/>
      <c r="J8" s="842"/>
      <c r="K8" s="842"/>
      <c r="L8" s="842"/>
      <c r="M8" s="842"/>
      <c r="N8" s="842"/>
      <c r="O8" s="842"/>
      <c r="P8" s="842"/>
      <c r="Q8" s="842"/>
      <c r="R8" s="842"/>
      <c r="S8" s="842"/>
      <c r="T8" s="842"/>
      <c r="U8" s="842"/>
      <c r="V8" s="842"/>
      <c r="W8" s="842"/>
      <c r="X8" s="842"/>
      <c r="Y8" s="118"/>
      <c r="Z8" s="230"/>
      <c r="AA8" s="1084"/>
      <c r="AB8" s="1084"/>
      <c r="AC8" s="1084"/>
      <c r="AD8" s="1084"/>
      <c r="AE8" s="1084"/>
      <c r="AF8" s="1084"/>
      <c r="AG8" s="1084"/>
      <c r="AH8" s="1084"/>
      <c r="AI8" s="1084"/>
      <c r="AJ8" s="1084"/>
      <c r="AK8" s="196"/>
      <c r="BT8" s="158"/>
      <c r="BU8" s="158"/>
      <c r="BV8" s="158"/>
      <c r="BW8" s="158"/>
      <c r="BX8" s="158"/>
      <c r="BY8" s="158"/>
      <c r="BZ8" s="158"/>
      <c r="CA8" s="158"/>
      <c r="CB8" s="158"/>
      <c r="CC8" s="158"/>
      <c r="CD8" s="158"/>
    </row>
    <row r="9" spans="1:82" ht="14.1" customHeight="1" x14ac:dyDescent="0.15">
      <c r="A9" s="50"/>
      <c r="D9" s="842"/>
      <c r="E9" s="842"/>
      <c r="F9" s="842"/>
      <c r="G9" s="842"/>
      <c r="H9" s="842"/>
      <c r="I9" s="842"/>
      <c r="J9" s="842"/>
      <c r="K9" s="842"/>
      <c r="L9" s="842"/>
      <c r="M9" s="842"/>
      <c r="N9" s="842"/>
      <c r="O9" s="842"/>
      <c r="P9" s="842"/>
      <c r="Q9" s="842"/>
      <c r="R9" s="842"/>
      <c r="S9" s="842"/>
      <c r="T9" s="842"/>
      <c r="U9" s="842"/>
      <c r="V9" s="842"/>
      <c r="W9" s="842"/>
      <c r="X9" s="842"/>
      <c r="Y9" s="118"/>
      <c r="Z9" s="230"/>
      <c r="AA9" s="1084"/>
      <c r="AB9" s="1084"/>
      <c r="AC9" s="1084"/>
      <c r="AD9" s="1084"/>
      <c r="AE9" s="1084"/>
      <c r="AF9" s="1084"/>
      <c r="AG9" s="1084"/>
      <c r="AH9" s="1084"/>
      <c r="AI9" s="1084"/>
      <c r="AJ9" s="1084"/>
      <c r="AK9" s="196"/>
      <c r="BT9" s="158"/>
      <c r="BU9" s="158"/>
      <c r="BV9" s="158"/>
      <c r="BW9" s="158"/>
      <c r="BX9" s="158"/>
      <c r="BY9" s="158"/>
      <c r="BZ9" s="158"/>
      <c r="CA9" s="158"/>
      <c r="CB9" s="158"/>
      <c r="CC9" s="158"/>
      <c r="CD9" s="158"/>
    </row>
    <row r="10" spans="1:82" ht="12" customHeight="1" x14ac:dyDescent="0.15">
      <c r="A10" s="50"/>
      <c r="D10" s="118"/>
      <c r="E10" s="118"/>
      <c r="F10" s="118"/>
      <c r="G10" s="118"/>
      <c r="H10" s="118"/>
      <c r="I10" s="118"/>
      <c r="J10" s="118"/>
      <c r="K10" s="118"/>
      <c r="L10" s="118"/>
      <c r="M10" s="118"/>
      <c r="N10" s="118"/>
      <c r="O10" s="118"/>
      <c r="P10" s="118"/>
      <c r="Q10" s="118"/>
      <c r="R10" s="118"/>
      <c r="S10" s="118"/>
      <c r="T10" s="118"/>
      <c r="U10" s="118"/>
      <c r="V10" s="118"/>
      <c r="W10" s="118"/>
      <c r="X10" s="118"/>
      <c r="Y10" s="118"/>
      <c r="Z10" s="230"/>
      <c r="AA10" s="118"/>
      <c r="AB10" s="118"/>
      <c r="AC10" s="118"/>
      <c r="AD10" s="118"/>
      <c r="AE10" s="118"/>
      <c r="AF10" s="118"/>
      <c r="AG10" s="118"/>
      <c r="AH10" s="118"/>
      <c r="AI10" s="118"/>
      <c r="AK10" s="196"/>
      <c r="AN10" s="17" t="s">
        <v>70</v>
      </c>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T10" s="158"/>
      <c r="BU10" s="158"/>
      <c r="BV10" s="158"/>
      <c r="BW10" s="158"/>
      <c r="BX10" s="158"/>
      <c r="BY10" s="158"/>
      <c r="BZ10" s="158"/>
      <c r="CA10" s="158"/>
      <c r="CB10" s="160"/>
      <c r="CC10" s="160"/>
      <c r="CD10" s="158"/>
    </row>
    <row r="11" spans="1:82" ht="14.1" customHeight="1" x14ac:dyDescent="0.15">
      <c r="A11" s="1520" t="s">
        <v>224</v>
      </c>
      <c r="B11" s="1516"/>
      <c r="C11" s="1085" t="s">
        <v>904</v>
      </c>
      <c r="D11" s="1085"/>
      <c r="E11" s="1085"/>
      <c r="F11" s="1085"/>
      <c r="G11" s="1085"/>
      <c r="H11" s="1085"/>
      <c r="I11" s="1085"/>
      <c r="J11" s="1085"/>
      <c r="K11" s="1085"/>
      <c r="L11" s="1085"/>
      <c r="M11" s="1085"/>
      <c r="N11" s="1085"/>
      <c r="O11" s="1085"/>
      <c r="P11" s="1085"/>
      <c r="Q11" s="1085"/>
      <c r="R11" s="1085"/>
      <c r="S11" s="1085"/>
      <c r="T11" s="1085"/>
      <c r="U11" s="1085"/>
      <c r="V11" s="1085"/>
      <c r="W11" s="1085"/>
      <c r="X11" s="1085"/>
      <c r="Y11" s="175"/>
      <c r="Z11" s="138" t="s">
        <v>59</v>
      </c>
      <c r="AA11" s="1602" t="s">
        <v>320</v>
      </c>
      <c r="AB11" s="1602"/>
      <c r="AC11" s="1602"/>
      <c r="AD11" s="1602"/>
      <c r="AE11" s="1602"/>
      <c r="AF11" s="1602"/>
      <c r="AG11" s="1602"/>
      <c r="AH11" s="1602"/>
      <c r="AI11" s="1602"/>
      <c r="AJ11" s="1602"/>
      <c r="AK11" s="196"/>
      <c r="AM11" s="328"/>
      <c r="AN11" s="123"/>
      <c r="AO11" s="123"/>
      <c r="AP11" s="123"/>
      <c r="AQ11" s="123"/>
      <c r="AR11" s="123"/>
      <c r="AS11" s="123"/>
      <c r="AT11" s="123"/>
      <c r="AU11" s="123"/>
      <c r="AV11" s="123"/>
      <c r="AW11" s="123"/>
      <c r="AX11" s="123"/>
      <c r="AY11" s="123"/>
      <c r="AZ11" s="123"/>
      <c r="BA11" s="123"/>
      <c r="BB11" s="123"/>
      <c r="BC11" s="123"/>
      <c r="BD11" s="123"/>
      <c r="BE11" s="123"/>
      <c r="BF11" s="123"/>
      <c r="BG11" s="123"/>
      <c r="BH11" s="123"/>
      <c r="BI11" s="123"/>
      <c r="BJ11" s="123"/>
      <c r="BK11" s="123"/>
      <c r="BL11" s="123"/>
      <c r="BM11" s="123"/>
      <c r="BN11" s="123"/>
      <c r="BO11" s="123"/>
      <c r="BP11" s="123"/>
      <c r="BQ11" s="123"/>
      <c r="BR11" s="124"/>
      <c r="BT11" s="158"/>
      <c r="BU11" s="158"/>
      <c r="BV11" s="158"/>
      <c r="BW11" s="158"/>
      <c r="BX11" s="158"/>
      <c r="BY11" s="158"/>
      <c r="BZ11" s="158"/>
      <c r="CA11" s="158"/>
      <c r="CB11" s="158"/>
      <c r="CC11" s="158"/>
      <c r="CD11" s="158"/>
    </row>
    <row r="12" spans="1:82" ht="14.1" customHeight="1" x14ac:dyDescent="0.15">
      <c r="A12" s="50"/>
      <c r="C12" s="1085"/>
      <c r="D12" s="1085"/>
      <c r="E12" s="1085"/>
      <c r="F12" s="1085"/>
      <c r="G12" s="1085"/>
      <c r="H12" s="1085"/>
      <c r="I12" s="1085"/>
      <c r="J12" s="1085"/>
      <c r="K12" s="1085"/>
      <c r="L12" s="1085"/>
      <c r="M12" s="1085"/>
      <c r="N12" s="1085"/>
      <c r="O12" s="1085"/>
      <c r="P12" s="1085"/>
      <c r="Q12" s="1085"/>
      <c r="R12" s="1085"/>
      <c r="S12" s="1085"/>
      <c r="T12" s="1085"/>
      <c r="U12" s="1085"/>
      <c r="V12" s="1085"/>
      <c r="W12" s="1085"/>
      <c r="X12" s="1085"/>
      <c r="Z12" s="148" t="s">
        <v>59</v>
      </c>
      <c r="AA12" s="1084" t="s">
        <v>986</v>
      </c>
      <c r="AB12" s="1084"/>
      <c r="AC12" s="1084"/>
      <c r="AD12" s="1084"/>
      <c r="AE12" s="1084"/>
      <c r="AF12" s="1084"/>
      <c r="AG12" s="1084"/>
      <c r="AH12" s="1084"/>
      <c r="AI12" s="1084"/>
      <c r="AJ12" s="1084"/>
      <c r="AK12" s="196"/>
      <c r="AM12" s="135" t="s">
        <v>4</v>
      </c>
      <c r="AN12" s="1600" t="s">
        <v>105</v>
      </c>
      <c r="AO12" s="1600"/>
      <c r="AP12" s="1600"/>
      <c r="AQ12" s="1600"/>
      <c r="AR12" s="1600"/>
      <c r="AS12" s="1600"/>
      <c r="AT12" s="1600"/>
      <c r="AU12" s="1600"/>
      <c r="AV12" s="1600"/>
      <c r="AW12" s="1600"/>
      <c r="AX12" s="1600"/>
      <c r="AY12" s="1600"/>
      <c r="AZ12" s="1600"/>
      <c r="BA12" s="1600"/>
      <c r="BB12" s="1600"/>
      <c r="BC12" s="1600"/>
      <c r="BD12" s="1600"/>
      <c r="BE12" s="1600"/>
      <c r="BF12" s="1600"/>
      <c r="BG12" s="1600"/>
      <c r="BH12" s="1600"/>
      <c r="BI12" s="1600"/>
      <c r="BJ12" s="1600"/>
      <c r="BK12" s="1600"/>
      <c r="BL12" s="1600"/>
      <c r="BM12" s="1600"/>
      <c r="BN12" s="1600"/>
      <c r="BO12" s="1600"/>
      <c r="BP12" s="1600"/>
      <c r="BQ12" s="1600"/>
      <c r="BR12" s="1601"/>
      <c r="BT12" s="158"/>
      <c r="BU12" s="158"/>
      <c r="BV12" s="158"/>
      <c r="BW12" s="158"/>
      <c r="BX12" s="158"/>
      <c r="BY12" s="158"/>
      <c r="BZ12" s="158"/>
      <c r="CA12" s="158"/>
      <c r="CB12" s="158"/>
      <c r="CC12" s="158"/>
      <c r="CD12" s="158"/>
    </row>
    <row r="13" spans="1:82" ht="14.1" customHeight="1" x14ac:dyDescent="0.15">
      <c r="A13" s="50"/>
      <c r="F13" s="15" t="s">
        <v>328</v>
      </c>
      <c r="G13" s="822"/>
      <c r="H13" s="822"/>
      <c r="I13" s="822"/>
      <c r="J13" s="822"/>
      <c r="K13" s="15" t="s">
        <v>6</v>
      </c>
      <c r="L13" s="822"/>
      <c r="M13" s="822"/>
      <c r="N13" s="1088" t="s">
        <v>763</v>
      </c>
      <c r="O13" s="1088"/>
      <c r="P13" s="173" t="s">
        <v>59</v>
      </c>
      <c r="Z13" s="41"/>
      <c r="AA13" s="1084"/>
      <c r="AB13" s="1084"/>
      <c r="AC13" s="1084"/>
      <c r="AD13" s="1084"/>
      <c r="AE13" s="1084"/>
      <c r="AF13" s="1084"/>
      <c r="AG13" s="1084"/>
      <c r="AH13" s="1084"/>
      <c r="AI13" s="1084"/>
      <c r="AJ13" s="1084"/>
      <c r="AK13" s="75"/>
      <c r="AM13" s="109"/>
      <c r="AN13" s="1513" t="s">
        <v>106</v>
      </c>
      <c r="AO13" s="1513"/>
      <c r="AP13" s="1513"/>
      <c r="AQ13" s="1513"/>
      <c r="AR13" s="1513"/>
      <c r="AS13" s="1513"/>
      <c r="AT13" s="1513"/>
      <c r="AU13" s="1513"/>
      <c r="AV13" s="1513"/>
      <c r="AW13" s="1513"/>
      <c r="AX13" s="1513"/>
      <c r="AY13" s="1513"/>
      <c r="AZ13" s="1513"/>
      <c r="BA13" s="1513"/>
      <c r="BB13" s="1513"/>
      <c r="BC13" s="1513"/>
      <c r="BD13" s="1513"/>
      <c r="BE13" s="1513"/>
      <c r="BF13" s="1513"/>
      <c r="BG13" s="1513"/>
      <c r="BH13" s="1513"/>
      <c r="BI13" s="1513"/>
      <c r="BJ13" s="1513"/>
      <c r="BK13" s="1513"/>
      <c r="BL13" s="1513"/>
      <c r="BM13" s="1513"/>
      <c r="BN13" s="1513"/>
      <c r="BO13" s="1513"/>
      <c r="BP13" s="1513"/>
      <c r="BQ13" s="1513"/>
      <c r="BR13" s="184"/>
      <c r="BT13" s="161"/>
      <c r="BU13" s="161"/>
      <c r="BV13" s="161"/>
      <c r="BW13" s="161"/>
      <c r="BX13" s="161"/>
      <c r="BY13" s="161"/>
      <c r="BZ13" s="161"/>
      <c r="CA13" s="161"/>
      <c r="CB13" s="158"/>
      <c r="CC13" s="158"/>
      <c r="CD13" s="158"/>
    </row>
    <row r="14" spans="1:82" ht="14.1" customHeight="1" x14ac:dyDescent="0.15">
      <c r="A14" s="47"/>
      <c r="B14" s="84"/>
      <c r="Y14" s="118"/>
      <c r="Z14" s="320"/>
      <c r="AK14" s="196"/>
      <c r="AM14" s="109"/>
      <c r="AN14" s="1513"/>
      <c r="AO14" s="1513"/>
      <c r="AP14" s="1513"/>
      <c r="AQ14" s="1513"/>
      <c r="AR14" s="1513"/>
      <c r="AS14" s="1513"/>
      <c r="AT14" s="1513"/>
      <c r="AU14" s="1513"/>
      <c r="AV14" s="1513"/>
      <c r="AW14" s="1513"/>
      <c r="AX14" s="1513"/>
      <c r="AY14" s="1513"/>
      <c r="AZ14" s="1513"/>
      <c r="BA14" s="1513"/>
      <c r="BB14" s="1513"/>
      <c r="BC14" s="1513"/>
      <c r="BD14" s="1513"/>
      <c r="BE14" s="1513"/>
      <c r="BF14" s="1513"/>
      <c r="BG14" s="1513"/>
      <c r="BH14" s="1513"/>
      <c r="BI14" s="1513"/>
      <c r="BJ14" s="1513"/>
      <c r="BK14" s="1513"/>
      <c r="BL14" s="1513"/>
      <c r="BM14" s="1513"/>
      <c r="BN14" s="1513"/>
      <c r="BO14" s="1513"/>
      <c r="BP14" s="1513"/>
      <c r="BQ14" s="1513"/>
      <c r="BR14" s="184"/>
    </row>
    <row r="15" spans="1:82" ht="14.1" customHeight="1" x14ac:dyDescent="0.15">
      <c r="A15" s="50"/>
      <c r="C15" s="195" t="s">
        <v>270</v>
      </c>
      <c r="D15" s="1087" t="s">
        <v>764</v>
      </c>
      <c r="E15" s="1087"/>
      <c r="F15" s="1087"/>
      <c r="G15" s="1087"/>
      <c r="H15" s="1087"/>
      <c r="I15" s="1087"/>
      <c r="J15" s="1087"/>
      <c r="K15" s="1087"/>
      <c r="L15" s="1087"/>
      <c r="M15" s="1087"/>
      <c r="N15" s="1087"/>
      <c r="O15" s="1087"/>
      <c r="P15" s="1087"/>
      <c r="Q15" s="1087"/>
      <c r="R15" s="1087"/>
      <c r="S15" s="1087"/>
      <c r="T15" s="1087"/>
      <c r="U15" s="1087"/>
      <c r="V15" s="1087"/>
      <c r="W15" s="1087"/>
      <c r="X15" s="1087"/>
      <c r="Z15" s="320"/>
      <c r="AK15" s="196"/>
      <c r="AM15" s="109"/>
      <c r="AN15" s="1513"/>
      <c r="AO15" s="1513"/>
      <c r="AP15" s="1513"/>
      <c r="AQ15" s="1513"/>
      <c r="AR15" s="1513"/>
      <c r="AS15" s="1513"/>
      <c r="AT15" s="1513"/>
      <c r="AU15" s="1513"/>
      <c r="AV15" s="1513"/>
      <c r="AW15" s="1513"/>
      <c r="AX15" s="1513"/>
      <c r="AY15" s="1513"/>
      <c r="AZ15" s="1513"/>
      <c r="BA15" s="1513"/>
      <c r="BB15" s="1513"/>
      <c r="BC15" s="1513"/>
      <c r="BD15" s="1513"/>
      <c r="BE15" s="1513"/>
      <c r="BF15" s="1513"/>
      <c r="BG15" s="1513"/>
      <c r="BH15" s="1513"/>
      <c r="BI15" s="1513"/>
      <c r="BJ15" s="1513"/>
      <c r="BK15" s="1513"/>
      <c r="BL15" s="1513"/>
      <c r="BM15" s="1513"/>
      <c r="BN15" s="1513"/>
      <c r="BO15" s="1513"/>
      <c r="BP15" s="1513"/>
      <c r="BQ15" s="1513"/>
      <c r="BR15" s="184"/>
    </row>
    <row r="16" spans="1:82" ht="14.1" customHeight="1" x14ac:dyDescent="0.15">
      <c r="A16" s="50"/>
      <c r="D16" s="842"/>
      <c r="E16" s="842"/>
      <c r="F16" s="842"/>
      <c r="G16" s="842"/>
      <c r="H16" s="842"/>
      <c r="I16" s="842"/>
      <c r="J16" s="842"/>
      <c r="K16" s="842"/>
      <c r="L16" s="842"/>
      <c r="M16" s="842"/>
      <c r="N16" s="842"/>
      <c r="O16" s="842"/>
      <c r="P16" s="842"/>
      <c r="Q16" s="842"/>
      <c r="R16" s="842"/>
      <c r="S16" s="842"/>
      <c r="T16" s="842"/>
      <c r="U16" s="842"/>
      <c r="V16" s="842"/>
      <c r="W16" s="842"/>
      <c r="X16" s="842"/>
      <c r="Y16" s="842"/>
      <c r="Z16" s="842"/>
      <c r="AA16" s="842"/>
      <c r="AB16" s="842"/>
      <c r="AC16" s="842"/>
      <c r="AD16" s="842"/>
      <c r="AE16" s="842"/>
      <c r="AF16" s="842"/>
      <c r="AG16" s="842"/>
      <c r="AH16" s="842"/>
      <c r="AI16" s="842"/>
      <c r="AK16" s="196"/>
      <c r="AM16" s="109"/>
      <c r="AN16" s="156"/>
      <c r="AO16" s="156"/>
      <c r="AP16" s="156"/>
      <c r="AQ16" s="156"/>
      <c r="AR16" s="156"/>
      <c r="AS16" s="156"/>
      <c r="AT16" s="156"/>
      <c r="AU16" s="156"/>
      <c r="AV16" s="156"/>
      <c r="AW16" s="156"/>
      <c r="AX16" s="156"/>
      <c r="AY16" s="156"/>
      <c r="AZ16" s="156"/>
      <c r="BA16" s="156"/>
      <c r="BB16" s="156"/>
      <c r="BC16" s="156"/>
      <c r="BD16" s="156"/>
      <c r="BE16" s="156"/>
      <c r="BF16" s="156"/>
      <c r="BG16" s="156"/>
      <c r="BH16" s="156"/>
      <c r="BI16" s="156"/>
      <c r="BJ16" s="156"/>
      <c r="BK16" s="156"/>
      <c r="BL16" s="156"/>
      <c r="BM16" s="156"/>
      <c r="BN16" s="156"/>
      <c r="BO16" s="156"/>
      <c r="BP16" s="156"/>
      <c r="BQ16" s="156"/>
      <c r="BR16" s="222"/>
    </row>
    <row r="17" spans="1:81" ht="14.1" customHeight="1" x14ac:dyDescent="0.15">
      <c r="A17" s="50"/>
      <c r="D17" s="842"/>
      <c r="E17" s="842"/>
      <c r="F17" s="842"/>
      <c r="G17" s="842"/>
      <c r="H17" s="842"/>
      <c r="I17" s="842"/>
      <c r="J17" s="842"/>
      <c r="K17" s="842"/>
      <c r="L17" s="842"/>
      <c r="M17" s="842"/>
      <c r="N17" s="842"/>
      <c r="O17" s="842"/>
      <c r="P17" s="842"/>
      <c r="Q17" s="842"/>
      <c r="R17" s="842"/>
      <c r="S17" s="842"/>
      <c r="T17" s="842"/>
      <c r="U17" s="842"/>
      <c r="V17" s="842"/>
      <c r="W17" s="842"/>
      <c r="X17" s="842"/>
      <c r="Y17" s="842"/>
      <c r="Z17" s="842"/>
      <c r="AA17" s="842"/>
      <c r="AB17" s="842"/>
      <c r="AC17" s="842"/>
      <c r="AD17" s="842"/>
      <c r="AE17" s="842"/>
      <c r="AF17" s="842"/>
      <c r="AG17" s="842"/>
      <c r="AH17" s="842"/>
      <c r="AI17" s="842"/>
      <c r="AK17" s="196"/>
      <c r="AM17" s="135" t="s">
        <v>4</v>
      </c>
      <c r="AN17" s="1600" t="s">
        <v>915</v>
      </c>
      <c r="AO17" s="1600"/>
      <c r="AP17" s="1600"/>
      <c r="AQ17" s="1600"/>
      <c r="AR17" s="1600"/>
      <c r="AS17" s="1600"/>
      <c r="AT17" s="1600"/>
      <c r="AU17" s="1600"/>
      <c r="AV17" s="1600"/>
      <c r="AW17" s="1600"/>
      <c r="AX17" s="1600"/>
      <c r="AY17" s="1600"/>
      <c r="AZ17" s="1600"/>
      <c r="BA17" s="1600"/>
      <c r="BB17" s="1600"/>
      <c r="BC17" s="1600"/>
      <c r="BD17" s="1600"/>
      <c r="BE17" s="1600"/>
      <c r="BF17" s="1600"/>
      <c r="BG17" s="1600"/>
      <c r="BH17" s="1600"/>
      <c r="BI17" s="1600"/>
      <c r="BJ17" s="1600"/>
      <c r="BK17" s="1600"/>
      <c r="BL17" s="1600"/>
      <c r="BM17" s="1600"/>
      <c r="BN17" s="1600"/>
      <c r="BO17" s="1600"/>
      <c r="BP17" s="1600"/>
      <c r="BQ17" s="1600"/>
      <c r="BR17" s="1601"/>
    </row>
    <row r="18" spans="1:81" ht="14.1" customHeight="1" x14ac:dyDescent="0.15">
      <c r="A18" s="50"/>
      <c r="Z18" s="320"/>
      <c r="AK18" s="196"/>
      <c r="AM18" s="109"/>
      <c r="AN18" s="1084" t="s">
        <v>916</v>
      </c>
      <c r="AO18" s="1084"/>
      <c r="AP18" s="1084"/>
      <c r="AQ18" s="1084"/>
      <c r="AR18" s="1084"/>
      <c r="AS18" s="1084"/>
      <c r="AT18" s="1084"/>
      <c r="AU18" s="1084"/>
      <c r="AV18" s="1084"/>
      <c r="AW18" s="1084"/>
      <c r="AX18" s="1084"/>
      <c r="AY18" s="1084"/>
      <c r="AZ18" s="1084"/>
      <c r="BA18" s="1084"/>
      <c r="BB18" s="1084"/>
      <c r="BC18" s="1084"/>
      <c r="BD18" s="1084"/>
      <c r="BE18" s="1084"/>
      <c r="BF18" s="1084"/>
      <c r="BG18" s="1084"/>
      <c r="BH18" s="1084"/>
      <c r="BI18" s="1084"/>
      <c r="BJ18" s="1084"/>
      <c r="BK18" s="1084"/>
      <c r="BL18" s="1084"/>
      <c r="BM18" s="1084"/>
      <c r="BN18" s="1084"/>
      <c r="BO18" s="1084"/>
      <c r="BP18" s="1084"/>
      <c r="BQ18" s="1084"/>
      <c r="BR18" s="247"/>
    </row>
    <row r="19" spans="1:81" ht="14.1" customHeight="1" x14ac:dyDescent="0.15">
      <c r="A19" s="47"/>
      <c r="B19" s="1605" t="s">
        <v>272</v>
      </c>
      <c r="C19" s="1605"/>
      <c r="D19" s="1605"/>
      <c r="E19" s="1605"/>
      <c r="F19" s="1605"/>
      <c r="G19" s="1605"/>
      <c r="H19" s="1605"/>
      <c r="I19" s="1605"/>
      <c r="J19" s="1605"/>
      <c r="K19" s="1605"/>
      <c r="L19" s="1605"/>
      <c r="M19" s="1605"/>
      <c r="N19" s="1605"/>
      <c r="O19" s="1605"/>
      <c r="P19" s="1605"/>
      <c r="Q19" s="1605"/>
      <c r="R19" s="1605"/>
      <c r="S19" s="1605"/>
      <c r="T19" s="1605"/>
      <c r="U19" s="1605"/>
      <c r="V19" s="1605"/>
      <c r="W19" s="1605"/>
      <c r="X19" s="1605"/>
      <c r="Z19" s="320"/>
      <c r="AK19" s="121"/>
      <c r="AM19" s="333"/>
      <c r="AN19" s="1609"/>
      <c r="AO19" s="1609"/>
      <c r="AP19" s="1609"/>
      <c r="AQ19" s="1609"/>
      <c r="AR19" s="1609"/>
      <c r="AS19" s="1609"/>
      <c r="AT19" s="1609"/>
      <c r="AU19" s="1609"/>
      <c r="AV19" s="1609"/>
      <c r="AW19" s="1609"/>
      <c r="AX19" s="1609"/>
      <c r="AY19" s="1609"/>
      <c r="AZ19" s="1609"/>
      <c r="BA19" s="1609"/>
      <c r="BB19" s="1609"/>
      <c r="BC19" s="1609"/>
      <c r="BD19" s="1609"/>
      <c r="BE19" s="1609"/>
      <c r="BF19" s="1609"/>
      <c r="BG19" s="1609"/>
      <c r="BH19" s="1609"/>
      <c r="BI19" s="1609"/>
      <c r="BJ19" s="1609"/>
      <c r="BK19" s="1609"/>
      <c r="BL19" s="1609"/>
      <c r="BM19" s="1609"/>
      <c r="BN19" s="1609"/>
      <c r="BO19" s="1609"/>
      <c r="BP19" s="1609"/>
      <c r="BQ19" s="1609"/>
      <c r="BR19" s="111"/>
    </row>
    <row r="20" spans="1:81" ht="14.1" customHeight="1" x14ac:dyDescent="0.15">
      <c r="A20" s="1090" t="s">
        <v>219</v>
      </c>
      <c r="B20" s="1089"/>
      <c r="C20" s="1087" t="s">
        <v>987</v>
      </c>
      <c r="D20" s="1087"/>
      <c r="E20" s="1087"/>
      <c r="F20" s="1087"/>
      <c r="G20" s="1087"/>
      <c r="H20" s="1087"/>
      <c r="I20" s="1087"/>
      <c r="J20" s="1087"/>
      <c r="K20" s="1087"/>
      <c r="L20" s="1087"/>
      <c r="M20" s="1087"/>
      <c r="N20" s="1087"/>
      <c r="O20" s="1087"/>
      <c r="P20" s="1087"/>
      <c r="Q20" s="1087"/>
      <c r="R20" s="1087"/>
      <c r="S20" s="1087"/>
      <c r="T20" s="1087"/>
      <c r="U20" s="1087"/>
      <c r="V20" s="1087"/>
      <c r="W20" s="1087"/>
      <c r="X20" s="1087"/>
      <c r="Z20" s="320"/>
      <c r="AK20" s="121"/>
    </row>
    <row r="21" spans="1:81" ht="14.1" customHeight="1" x14ac:dyDescent="0.15">
      <c r="A21" s="1515" t="s">
        <v>212</v>
      </c>
      <c r="B21" s="1516"/>
      <c r="C21" s="1085" t="s">
        <v>906</v>
      </c>
      <c r="D21" s="1085"/>
      <c r="E21" s="1085"/>
      <c r="F21" s="1085"/>
      <c r="G21" s="1085"/>
      <c r="H21" s="1085"/>
      <c r="I21" s="1085"/>
      <c r="J21" s="1085"/>
      <c r="K21" s="1085"/>
      <c r="L21" s="1085"/>
      <c r="M21" s="1085"/>
      <c r="N21" s="1085"/>
      <c r="O21" s="1085"/>
      <c r="P21" s="1085"/>
      <c r="Q21" s="1085"/>
      <c r="R21" s="1085"/>
      <c r="S21" s="1085"/>
      <c r="T21" s="1085"/>
      <c r="U21" s="1085"/>
      <c r="V21" s="1085"/>
      <c r="W21" s="1085"/>
      <c r="X21" s="1085"/>
      <c r="Z21" s="148" t="s">
        <v>59</v>
      </c>
      <c r="AA21" s="1084" t="s">
        <v>909</v>
      </c>
      <c r="AB21" s="1084"/>
      <c r="AC21" s="1084"/>
      <c r="AD21" s="1084"/>
      <c r="AE21" s="1084"/>
      <c r="AF21" s="1084"/>
      <c r="AG21" s="1084"/>
      <c r="AH21" s="1084"/>
      <c r="AI21" s="1084"/>
      <c r="AJ21" s="1084"/>
      <c r="AK21" s="197"/>
    </row>
    <row r="22" spans="1:81" ht="14.1" customHeight="1" x14ac:dyDescent="0.15">
      <c r="A22" s="50"/>
      <c r="C22" s="1085"/>
      <c r="D22" s="1085"/>
      <c r="E22" s="1085"/>
      <c r="F22" s="1085"/>
      <c r="G22" s="1085"/>
      <c r="H22" s="1085"/>
      <c r="I22" s="1085"/>
      <c r="J22" s="1085"/>
      <c r="K22" s="1085"/>
      <c r="L22" s="1085"/>
      <c r="M22" s="1085"/>
      <c r="N22" s="1085"/>
      <c r="O22" s="1085"/>
      <c r="P22" s="1085"/>
      <c r="Q22" s="1085"/>
      <c r="R22" s="1085"/>
      <c r="S22" s="1085"/>
      <c r="T22" s="1085"/>
      <c r="U22" s="1085"/>
      <c r="V22" s="1085"/>
      <c r="W22" s="1085"/>
      <c r="X22" s="1085"/>
      <c r="Z22" s="51"/>
      <c r="AA22" s="1084"/>
      <c r="AB22" s="1084"/>
      <c r="AC22" s="1084"/>
      <c r="AD22" s="1084"/>
      <c r="AE22" s="1084"/>
      <c r="AF22" s="1084"/>
      <c r="AG22" s="1084"/>
      <c r="AH22" s="1084"/>
      <c r="AI22" s="1084"/>
      <c r="AJ22" s="1084"/>
      <c r="AK22" s="197"/>
      <c r="AM22" s="172"/>
      <c r="AN22" s="172"/>
      <c r="AO22" s="172"/>
      <c r="AP22" s="172"/>
      <c r="AQ22" s="172"/>
      <c r="AR22" s="172"/>
      <c r="AS22" s="172"/>
      <c r="AT22" s="172"/>
      <c r="AU22" s="172"/>
      <c r="AV22" s="172"/>
      <c r="AW22" s="172"/>
      <c r="AX22" s="172"/>
      <c r="AY22" s="172"/>
      <c r="AZ22" s="172"/>
      <c r="BA22" s="172"/>
      <c r="BB22" s="172"/>
      <c r="BC22" s="172"/>
      <c r="BD22" s="172"/>
      <c r="BE22" s="172"/>
      <c r="BF22" s="172"/>
      <c r="BG22" s="172"/>
      <c r="BH22" s="172"/>
      <c r="BI22" s="172"/>
      <c r="BJ22" s="172"/>
      <c r="BK22" s="172"/>
      <c r="BL22" s="172"/>
      <c r="BM22" s="172"/>
      <c r="BN22" s="172"/>
    </row>
    <row r="23" spans="1:81" ht="14.1" customHeight="1" x14ac:dyDescent="0.15">
      <c r="A23" s="50"/>
      <c r="Z23" s="51"/>
      <c r="AA23" s="1084"/>
      <c r="AB23" s="1084"/>
      <c r="AC23" s="1084"/>
      <c r="AD23" s="1084"/>
      <c r="AE23" s="1084"/>
      <c r="AF23" s="1084"/>
      <c r="AG23" s="1084"/>
      <c r="AH23" s="1084"/>
      <c r="AI23" s="1084"/>
      <c r="AJ23" s="1084"/>
      <c r="AK23" s="75"/>
      <c r="AM23" s="240"/>
      <c r="AN23" s="239"/>
      <c r="AO23" s="239"/>
      <c r="AP23" s="239"/>
      <c r="AQ23" s="239"/>
      <c r="AR23" s="239"/>
      <c r="AS23" s="239"/>
      <c r="AT23" s="239"/>
      <c r="AU23" s="239"/>
      <c r="AV23" s="239"/>
      <c r="AW23" s="239"/>
      <c r="AX23" s="239"/>
      <c r="AY23" s="239"/>
      <c r="AZ23" s="239"/>
      <c r="BA23" s="239"/>
      <c r="BB23" s="239"/>
      <c r="BC23" s="239"/>
      <c r="BD23" s="239"/>
      <c r="BE23" s="239"/>
      <c r="BF23" s="239"/>
      <c r="BG23" s="239"/>
      <c r="BH23" s="239"/>
      <c r="BI23" s="239"/>
      <c r="BJ23" s="239"/>
      <c r="BK23" s="239"/>
      <c r="BL23" s="239"/>
      <c r="BM23" s="239"/>
      <c r="BN23" s="239"/>
      <c r="BO23" s="239"/>
      <c r="BP23" s="239"/>
      <c r="BQ23" s="239"/>
      <c r="BR23" s="239"/>
    </row>
    <row r="24" spans="1:81" ht="14.1" customHeight="1" x14ac:dyDescent="0.15">
      <c r="A24" s="1515" t="s">
        <v>218</v>
      </c>
      <c r="B24" s="1516"/>
      <c r="C24" s="1085" t="s">
        <v>907</v>
      </c>
      <c r="D24" s="1085"/>
      <c r="E24" s="1085"/>
      <c r="F24" s="1085"/>
      <c r="G24" s="1085"/>
      <c r="H24" s="1085"/>
      <c r="I24" s="1085"/>
      <c r="J24" s="1085"/>
      <c r="K24" s="1085"/>
      <c r="L24" s="1085"/>
      <c r="M24" s="1085"/>
      <c r="N24" s="1085"/>
      <c r="O24" s="1085"/>
      <c r="P24" s="1085"/>
      <c r="Q24" s="1085"/>
      <c r="R24" s="1085"/>
      <c r="S24" s="1085"/>
      <c r="T24" s="1085"/>
      <c r="U24" s="1085"/>
      <c r="V24" s="1085"/>
      <c r="W24" s="1085"/>
      <c r="X24" s="1085"/>
      <c r="Z24" s="51"/>
      <c r="AA24" s="1084"/>
      <c r="AB24" s="1084"/>
      <c r="AC24" s="1084"/>
      <c r="AD24" s="1084"/>
      <c r="AE24" s="1084"/>
      <c r="AF24" s="1084"/>
      <c r="AG24" s="1084"/>
      <c r="AH24" s="1084"/>
      <c r="AI24" s="1084"/>
      <c r="AJ24" s="1084"/>
      <c r="AK24" s="75"/>
    </row>
    <row r="25" spans="1:81" ht="12" customHeight="1" x14ac:dyDescent="0.15">
      <c r="A25" s="50"/>
      <c r="C25" s="1085"/>
      <c r="D25" s="1085"/>
      <c r="E25" s="1085"/>
      <c r="F25" s="1085"/>
      <c r="G25" s="1085"/>
      <c r="H25" s="1085"/>
      <c r="I25" s="1085"/>
      <c r="J25" s="1085"/>
      <c r="K25" s="1085"/>
      <c r="L25" s="1085"/>
      <c r="M25" s="1085"/>
      <c r="N25" s="1085"/>
      <c r="O25" s="1085"/>
      <c r="P25" s="1085"/>
      <c r="Q25" s="1085"/>
      <c r="R25" s="1085"/>
      <c r="S25" s="1085"/>
      <c r="T25" s="1085"/>
      <c r="U25" s="1085"/>
      <c r="V25" s="1085"/>
      <c r="W25" s="1085"/>
      <c r="X25" s="1085"/>
      <c r="Z25" s="51"/>
      <c r="AA25" s="17"/>
      <c r="AB25" s="17"/>
      <c r="AC25" s="17"/>
      <c r="AD25" s="17"/>
      <c r="AE25" s="17"/>
      <c r="AF25" s="17"/>
      <c r="AG25" s="17"/>
      <c r="AH25" s="17"/>
      <c r="AI25" s="17"/>
      <c r="AJ25" s="17"/>
      <c r="AK25" s="75"/>
    </row>
    <row r="26" spans="1:81" ht="14.1" customHeight="1" x14ac:dyDescent="0.15">
      <c r="A26" s="50"/>
      <c r="Y26" s="84"/>
      <c r="Z26" s="138"/>
      <c r="AA26" s="156"/>
      <c r="AB26" s="156"/>
      <c r="AC26" s="156"/>
      <c r="AD26" s="156"/>
      <c r="AE26" s="156"/>
      <c r="AF26" s="156"/>
      <c r="AG26" s="156"/>
      <c r="AH26" s="156"/>
      <c r="AI26" s="156"/>
      <c r="AJ26" s="156"/>
      <c r="AK26" s="176"/>
    </row>
    <row r="27" spans="1:81" ht="14.1" customHeight="1" x14ac:dyDescent="0.15">
      <c r="A27" s="1229" t="s">
        <v>237</v>
      </c>
      <c r="B27" s="1089"/>
      <c r="C27" s="1087" t="s">
        <v>273</v>
      </c>
      <c r="D27" s="1087"/>
      <c r="E27" s="1087"/>
      <c r="F27" s="1087"/>
      <c r="G27" s="1087"/>
      <c r="H27" s="1087"/>
      <c r="I27" s="1087"/>
      <c r="J27" s="1087"/>
      <c r="K27" s="1087"/>
      <c r="L27" s="1087"/>
      <c r="M27" s="1087"/>
      <c r="N27" s="1087"/>
      <c r="O27" s="1087"/>
      <c r="P27" s="1087"/>
      <c r="Q27" s="1087"/>
      <c r="R27" s="1087"/>
      <c r="S27" s="1087"/>
      <c r="T27" s="1087"/>
      <c r="U27" s="1087"/>
      <c r="V27" s="1087"/>
      <c r="W27" s="1087"/>
      <c r="X27" s="1087"/>
      <c r="Z27" s="138" t="s">
        <v>59</v>
      </c>
      <c r="AA27" s="1602" t="s">
        <v>988</v>
      </c>
      <c r="AB27" s="1602"/>
      <c r="AC27" s="1602"/>
      <c r="AD27" s="1602"/>
      <c r="AE27" s="1602"/>
      <c r="AF27" s="1602"/>
      <c r="AG27" s="1602"/>
      <c r="AH27" s="1602"/>
      <c r="AI27" s="1602"/>
      <c r="AJ27" s="1602"/>
      <c r="AK27" s="176"/>
    </row>
    <row r="28" spans="1:81" ht="14.1" customHeight="1" x14ac:dyDescent="0.15">
      <c r="A28" s="242"/>
      <c r="B28" s="1087" t="s">
        <v>806</v>
      </c>
      <c r="C28" s="1087"/>
      <c r="D28" s="1087"/>
      <c r="E28" s="1087"/>
      <c r="F28" s="1087"/>
      <c r="G28" s="1087"/>
      <c r="H28" s="1087"/>
      <c r="I28" s="1087"/>
      <c r="J28" s="1087"/>
      <c r="K28" s="1087"/>
      <c r="L28" s="1087"/>
      <c r="M28" s="1087"/>
      <c r="N28" s="1087"/>
      <c r="O28" s="1087"/>
      <c r="P28" s="1087"/>
      <c r="Q28" s="1087"/>
      <c r="R28" s="1087"/>
      <c r="S28" s="1087"/>
      <c r="T28" s="1087"/>
      <c r="U28" s="1087"/>
      <c r="V28" s="1087"/>
      <c r="W28" s="1087"/>
      <c r="X28" s="1087"/>
      <c r="Z28" s="320"/>
      <c r="AK28" s="236"/>
      <c r="BT28" s="174"/>
      <c r="BU28" s="174"/>
      <c r="BV28" s="174"/>
      <c r="BW28" s="174"/>
      <c r="BX28" s="174"/>
      <c r="BY28" s="174"/>
      <c r="BZ28" s="174"/>
      <c r="CA28" s="174"/>
      <c r="CB28" s="174"/>
      <c r="CC28" s="174"/>
    </row>
    <row r="29" spans="1:81" ht="14.1" customHeight="1" x14ac:dyDescent="0.15">
      <c r="A29" s="1229" t="s">
        <v>255</v>
      </c>
      <c r="B29" s="1089"/>
      <c r="C29" s="1088" t="s">
        <v>805</v>
      </c>
      <c r="D29" s="1088"/>
      <c r="E29" s="1088"/>
      <c r="F29" s="1088"/>
      <c r="G29" s="1088"/>
      <c r="H29" s="1088"/>
      <c r="I29" s="1088"/>
      <c r="J29" s="1088"/>
      <c r="K29" s="1088"/>
      <c r="L29" s="1088"/>
      <c r="M29" s="1088"/>
      <c r="N29" s="1088"/>
      <c r="O29" s="1088"/>
      <c r="P29" s="1088"/>
      <c r="Q29" s="1088"/>
      <c r="R29" s="1088"/>
      <c r="S29" s="1088"/>
      <c r="T29" s="1088"/>
      <c r="U29" s="1088"/>
      <c r="V29" s="1088"/>
      <c r="W29" s="1088"/>
      <c r="X29" s="1088"/>
      <c r="Z29" s="320"/>
      <c r="AK29" s="236"/>
      <c r="BT29" s="174"/>
      <c r="BU29" s="174"/>
      <c r="BV29" s="174"/>
      <c r="BW29" s="174"/>
      <c r="BX29" s="174"/>
      <c r="BY29" s="174"/>
      <c r="BZ29" s="174"/>
      <c r="CA29" s="174"/>
      <c r="CB29" s="174"/>
      <c r="CC29" s="174"/>
    </row>
    <row r="30" spans="1:81" ht="14.1" customHeight="1" x14ac:dyDescent="0.15">
      <c r="A30" s="47"/>
      <c r="D30" s="842"/>
      <c r="E30" s="842"/>
      <c r="F30" s="842"/>
      <c r="G30" s="842"/>
      <c r="H30" s="842"/>
      <c r="I30" s="842"/>
      <c r="J30" s="842"/>
      <c r="K30" s="842"/>
      <c r="L30" s="842"/>
      <c r="M30" s="842"/>
      <c r="N30" s="842"/>
      <c r="O30" s="842"/>
      <c r="P30" s="842"/>
      <c r="Q30" s="842"/>
      <c r="R30" s="842"/>
      <c r="S30" s="842"/>
      <c r="T30" s="842"/>
      <c r="U30" s="842"/>
      <c r="V30" s="842"/>
      <c r="W30" s="842"/>
      <c r="X30" s="842"/>
      <c r="Z30" s="320"/>
      <c r="AK30" s="49"/>
    </row>
    <row r="31" spans="1:81" ht="14.1" customHeight="1" x14ac:dyDescent="0.15">
      <c r="A31" s="47"/>
      <c r="D31" s="842"/>
      <c r="E31" s="842"/>
      <c r="F31" s="842"/>
      <c r="G31" s="842"/>
      <c r="H31" s="842"/>
      <c r="I31" s="842"/>
      <c r="J31" s="842"/>
      <c r="K31" s="842"/>
      <c r="L31" s="842"/>
      <c r="M31" s="842"/>
      <c r="N31" s="842"/>
      <c r="O31" s="842"/>
      <c r="P31" s="842"/>
      <c r="Q31" s="842"/>
      <c r="R31" s="842"/>
      <c r="S31" s="842"/>
      <c r="T31" s="842"/>
      <c r="U31" s="842"/>
      <c r="V31" s="842"/>
      <c r="W31" s="842"/>
      <c r="X31" s="842"/>
      <c r="Z31" s="320"/>
      <c r="AK31" s="49"/>
      <c r="BT31" s="118"/>
      <c r="BU31" s="118"/>
      <c r="BV31" s="118"/>
      <c r="BW31" s="118"/>
      <c r="BX31" s="118"/>
      <c r="BY31" s="118"/>
      <c r="BZ31" s="118"/>
      <c r="CA31" s="118"/>
      <c r="CB31" s="118"/>
    </row>
    <row r="32" spans="1:81" ht="14.1" customHeight="1" x14ac:dyDescent="0.15">
      <c r="A32" s="47"/>
      <c r="Z32" s="320"/>
      <c r="AK32" s="49"/>
      <c r="BT32" s="118"/>
      <c r="BU32" s="118"/>
      <c r="BV32" s="118"/>
      <c r="BW32" s="118"/>
      <c r="BX32" s="118"/>
      <c r="BY32" s="118"/>
      <c r="BZ32" s="118"/>
      <c r="CA32" s="118"/>
      <c r="CB32" s="118"/>
    </row>
    <row r="33" spans="1:80" ht="14.1" customHeight="1" x14ac:dyDescent="0.15">
      <c r="A33" s="1229" t="s">
        <v>468</v>
      </c>
      <c r="B33" s="1089"/>
      <c r="C33" s="1087" t="s">
        <v>463</v>
      </c>
      <c r="D33" s="1087"/>
      <c r="E33" s="1087"/>
      <c r="F33" s="1087"/>
      <c r="G33" s="1087"/>
      <c r="H33" s="1087"/>
      <c r="I33" s="1087"/>
      <c r="J33" s="1087"/>
      <c r="K33" s="1087"/>
      <c r="L33" s="1087"/>
      <c r="M33" s="1087"/>
      <c r="N33" s="1087"/>
      <c r="O33" s="1087"/>
      <c r="P33" s="1087"/>
      <c r="Q33" s="1087"/>
      <c r="R33" s="1087"/>
      <c r="S33" s="1087"/>
      <c r="T33" s="1087"/>
      <c r="U33" s="1087"/>
      <c r="V33" s="1087"/>
      <c r="W33" s="1087"/>
      <c r="X33" s="1087"/>
      <c r="Z33" s="148" t="s">
        <v>59</v>
      </c>
      <c r="AA33" s="1084" t="s">
        <v>769</v>
      </c>
      <c r="AB33" s="1084"/>
      <c r="AC33" s="1084"/>
      <c r="AD33" s="1084"/>
      <c r="AE33" s="1084"/>
      <c r="AF33" s="1084"/>
      <c r="AG33" s="1084"/>
      <c r="AH33" s="1084"/>
      <c r="AI33" s="1084"/>
      <c r="AJ33" s="1084"/>
      <c r="AK33" s="49"/>
      <c r="BS33" s="118"/>
      <c r="BT33" s="118"/>
      <c r="BU33" s="118"/>
      <c r="BV33" s="118"/>
      <c r="BW33" s="118"/>
      <c r="BX33" s="118"/>
      <c r="BY33" s="118"/>
      <c r="BZ33" s="118"/>
      <c r="CA33" s="118"/>
      <c r="CB33" s="118"/>
    </row>
    <row r="34" spans="1:80" ht="14.1" customHeight="1" x14ac:dyDescent="0.15">
      <c r="A34" s="50"/>
      <c r="Z34" s="41"/>
      <c r="AA34" s="1084"/>
      <c r="AB34" s="1084"/>
      <c r="AC34" s="1084"/>
      <c r="AD34" s="1084"/>
      <c r="AE34" s="1084"/>
      <c r="AF34" s="1084"/>
      <c r="AG34" s="1084"/>
      <c r="AH34" s="1084"/>
      <c r="AI34" s="1084"/>
      <c r="AJ34" s="1084"/>
      <c r="AK34" s="180"/>
    </row>
    <row r="35" spans="1:80" ht="14.1" customHeight="1" x14ac:dyDescent="0.15">
      <c r="A35" s="1229" t="s">
        <v>577</v>
      </c>
      <c r="B35" s="1089"/>
      <c r="C35" s="1085" t="s">
        <v>905</v>
      </c>
      <c r="D35" s="1085"/>
      <c r="E35" s="1085"/>
      <c r="F35" s="1085"/>
      <c r="G35" s="1085"/>
      <c r="H35" s="1085"/>
      <c r="I35" s="1085"/>
      <c r="J35" s="1085"/>
      <c r="K35" s="1085"/>
      <c r="L35" s="1085"/>
      <c r="M35" s="1085"/>
      <c r="N35" s="1085"/>
      <c r="O35" s="1085"/>
      <c r="P35" s="1085"/>
      <c r="Q35" s="1085"/>
      <c r="R35" s="1085"/>
      <c r="S35" s="1085"/>
      <c r="T35" s="1085"/>
      <c r="U35" s="1085"/>
      <c r="V35" s="1085"/>
      <c r="W35" s="1085"/>
      <c r="X35" s="1085"/>
      <c r="Z35" s="320"/>
      <c r="AA35" s="1084"/>
      <c r="AB35" s="1084"/>
      <c r="AC35" s="1084"/>
      <c r="AD35" s="1084"/>
      <c r="AE35" s="1084"/>
      <c r="AF35" s="1084"/>
      <c r="AG35" s="1084"/>
      <c r="AH35" s="1084"/>
      <c r="AI35" s="1084"/>
      <c r="AJ35" s="1084"/>
      <c r="AK35" s="46"/>
    </row>
    <row r="36" spans="1:80" ht="14.1" customHeight="1" x14ac:dyDescent="0.15">
      <c r="A36" s="50"/>
      <c r="C36" s="1085"/>
      <c r="D36" s="1085"/>
      <c r="E36" s="1085"/>
      <c r="F36" s="1085"/>
      <c r="G36" s="1085"/>
      <c r="H36" s="1085"/>
      <c r="I36" s="1085"/>
      <c r="J36" s="1085"/>
      <c r="K36" s="1085"/>
      <c r="L36" s="1085"/>
      <c r="M36" s="1085"/>
      <c r="N36" s="1085"/>
      <c r="O36" s="1085"/>
      <c r="P36" s="1085"/>
      <c r="Q36" s="1085"/>
      <c r="R36" s="1085"/>
      <c r="S36" s="1085"/>
      <c r="T36" s="1085"/>
      <c r="U36" s="1085"/>
      <c r="V36" s="1085"/>
      <c r="W36" s="1085"/>
      <c r="X36" s="1085"/>
      <c r="Z36" s="320"/>
      <c r="AA36" s="1084"/>
      <c r="AB36" s="1084"/>
      <c r="AC36" s="1084"/>
      <c r="AD36" s="1084"/>
      <c r="AE36" s="1084"/>
      <c r="AF36" s="1084"/>
      <c r="AG36" s="1084"/>
      <c r="AH36" s="1084"/>
      <c r="AI36" s="1084"/>
      <c r="AJ36" s="1084"/>
      <c r="AK36" s="46"/>
    </row>
    <row r="37" spans="1:80" ht="14.1" customHeight="1" x14ac:dyDescent="0.15">
      <c r="A37" s="50"/>
      <c r="Z37" s="41"/>
      <c r="AA37" s="1084"/>
      <c r="AB37" s="1084"/>
      <c r="AC37" s="1084"/>
      <c r="AD37" s="1084"/>
      <c r="AE37" s="1084"/>
      <c r="AF37" s="1084"/>
      <c r="AG37" s="1084"/>
      <c r="AH37" s="1084"/>
      <c r="AI37" s="1084"/>
      <c r="AJ37" s="1084"/>
      <c r="AK37" s="46"/>
    </row>
    <row r="38" spans="1:80" ht="14.1" customHeight="1" x14ac:dyDescent="0.15">
      <c r="A38" s="1229" t="s">
        <v>578</v>
      </c>
      <c r="B38" s="1089"/>
      <c r="C38" s="1087" t="s">
        <v>464</v>
      </c>
      <c r="D38" s="1087"/>
      <c r="E38" s="1087"/>
      <c r="F38" s="1087"/>
      <c r="G38" s="1087"/>
      <c r="H38" s="1087"/>
      <c r="I38" s="1087"/>
      <c r="J38" s="1087"/>
      <c r="K38" s="1087"/>
      <c r="L38" s="1087"/>
      <c r="M38" s="1087"/>
      <c r="N38" s="1087"/>
      <c r="O38" s="1087"/>
      <c r="P38" s="1087"/>
      <c r="Q38" s="1087"/>
      <c r="R38" s="1087"/>
      <c r="S38" s="1087"/>
      <c r="T38" s="1087"/>
      <c r="U38" s="1087"/>
      <c r="V38" s="1087"/>
      <c r="W38" s="1087"/>
      <c r="X38" s="1087"/>
      <c r="Z38" s="148" t="s">
        <v>59</v>
      </c>
      <c r="AA38" s="1084" t="s">
        <v>465</v>
      </c>
      <c r="AB38" s="1084"/>
      <c r="AC38" s="1084"/>
      <c r="AD38" s="1084"/>
      <c r="AE38" s="1084"/>
      <c r="AF38" s="1084"/>
      <c r="AG38" s="1084"/>
      <c r="AH38" s="1084"/>
      <c r="AI38" s="1084"/>
      <c r="AJ38" s="1084"/>
      <c r="AK38" s="46"/>
    </row>
    <row r="39" spans="1:80" ht="14.1" customHeight="1" x14ac:dyDescent="0.15">
      <c r="A39" s="50"/>
      <c r="Y39" s="128"/>
      <c r="Z39" s="41"/>
      <c r="AA39" s="1084"/>
      <c r="AB39" s="1084"/>
      <c r="AC39" s="1084"/>
      <c r="AD39" s="1084"/>
      <c r="AE39" s="1084"/>
      <c r="AF39" s="1084"/>
      <c r="AG39" s="1084"/>
      <c r="AH39" s="1084"/>
      <c r="AI39" s="1084"/>
      <c r="AJ39" s="1084"/>
      <c r="AK39" s="46"/>
    </row>
    <row r="40" spans="1:80" ht="14.1" customHeight="1" x14ac:dyDescent="0.15">
      <c r="A40" s="47"/>
      <c r="D40" s="118"/>
      <c r="E40" s="118"/>
      <c r="F40" s="118"/>
      <c r="G40" s="118"/>
      <c r="H40" s="118"/>
      <c r="I40" s="118"/>
      <c r="J40" s="118"/>
      <c r="K40" s="118"/>
      <c r="L40" s="118"/>
      <c r="M40" s="118"/>
      <c r="N40" s="118"/>
      <c r="O40" s="118"/>
      <c r="P40" s="118"/>
      <c r="Q40" s="118"/>
      <c r="R40" s="118"/>
      <c r="S40" s="118"/>
      <c r="T40" s="118"/>
      <c r="U40" s="118"/>
      <c r="V40" s="118"/>
      <c r="W40" s="118"/>
      <c r="X40" s="118"/>
      <c r="Y40" s="118"/>
      <c r="Z40" s="41"/>
      <c r="AA40" s="1084"/>
      <c r="AB40" s="1084"/>
      <c r="AC40" s="1084"/>
      <c r="AD40" s="1084"/>
      <c r="AE40" s="1084"/>
      <c r="AF40" s="1084"/>
      <c r="AG40" s="1084"/>
      <c r="AH40" s="1084"/>
      <c r="AI40" s="1084"/>
      <c r="AJ40" s="1084"/>
      <c r="AK40" s="46"/>
    </row>
    <row r="41" spans="1:80" ht="14.1" customHeight="1" x14ac:dyDescent="0.15">
      <c r="A41" s="1090" t="s">
        <v>220</v>
      </c>
      <c r="B41" s="1089"/>
      <c r="C41" s="1493" t="s">
        <v>989</v>
      </c>
      <c r="D41" s="1493"/>
      <c r="E41" s="1493"/>
      <c r="F41" s="1493"/>
      <c r="G41" s="1493"/>
      <c r="H41" s="1493"/>
      <c r="I41" s="1493"/>
      <c r="J41" s="1493"/>
      <c r="K41" s="1493"/>
      <c r="L41" s="1493"/>
      <c r="M41" s="1493"/>
      <c r="N41" s="1493"/>
      <c r="O41" s="1493"/>
      <c r="P41" s="1493"/>
      <c r="Q41" s="1493"/>
      <c r="R41" s="1493"/>
      <c r="S41" s="1493"/>
      <c r="T41" s="1493"/>
      <c r="U41" s="1493"/>
      <c r="V41" s="1493"/>
      <c r="W41" s="1493"/>
      <c r="X41" s="1493"/>
      <c r="Y41" s="118"/>
      <c r="Z41" s="148" t="s">
        <v>59</v>
      </c>
      <c r="AA41" s="1084" t="s">
        <v>631</v>
      </c>
      <c r="AB41" s="1084"/>
      <c r="AC41" s="1084"/>
      <c r="AD41" s="1084"/>
      <c r="AE41" s="1084"/>
      <c r="AF41" s="1084"/>
      <c r="AG41" s="1084"/>
      <c r="AH41" s="1084"/>
      <c r="AI41" s="1084"/>
      <c r="AJ41" s="1084"/>
      <c r="AK41" s="49"/>
    </row>
    <row r="42" spans="1:80" ht="14.1" customHeight="1" x14ac:dyDescent="0.15">
      <c r="A42" s="47"/>
      <c r="B42" s="235" t="s">
        <v>12</v>
      </c>
      <c r="C42" s="1085" t="s">
        <v>627</v>
      </c>
      <c r="D42" s="1085"/>
      <c r="E42" s="1085"/>
      <c r="F42" s="1085"/>
      <c r="G42" s="1085"/>
      <c r="H42" s="1085"/>
      <c r="I42" s="1085"/>
      <c r="J42" s="1085"/>
      <c r="K42" s="1085"/>
      <c r="L42" s="1085"/>
      <c r="M42" s="1085"/>
      <c r="N42" s="1085"/>
      <c r="O42" s="1085"/>
      <c r="P42" s="1085"/>
      <c r="Q42" s="1085"/>
      <c r="R42" s="1085"/>
      <c r="S42" s="1085"/>
      <c r="T42" s="1085"/>
      <c r="U42" s="1085"/>
      <c r="V42" s="1085"/>
      <c r="W42" s="1085"/>
      <c r="X42" s="1085"/>
      <c r="Z42" s="40"/>
      <c r="AA42" s="1084"/>
      <c r="AB42" s="1084"/>
      <c r="AC42" s="1084"/>
      <c r="AD42" s="1084"/>
      <c r="AE42" s="1084"/>
      <c r="AF42" s="1084"/>
      <c r="AG42" s="1084"/>
      <c r="AH42" s="1084"/>
      <c r="AI42" s="1084"/>
      <c r="AJ42" s="1084"/>
      <c r="AK42" s="196"/>
    </row>
    <row r="43" spans="1:80" ht="14.1" customHeight="1" x14ac:dyDescent="0.15">
      <c r="A43" s="169"/>
      <c r="B43" s="84"/>
      <c r="C43" s="1085"/>
      <c r="D43" s="1085"/>
      <c r="E43" s="1085"/>
      <c r="F43" s="1085"/>
      <c r="G43" s="1085"/>
      <c r="H43" s="1085"/>
      <c r="I43" s="1085"/>
      <c r="J43" s="1085"/>
      <c r="K43" s="1085"/>
      <c r="L43" s="1085"/>
      <c r="M43" s="1085"/>
      <c r="N43" s="1085"/>
      <c r="O43" s="1085"/>
      <c r="P43" s="1085"/>
      <c r="Q43" s="1085"/>
      <c r="R43" s="1085"/>
      <c r="S43" s="1085"/>
      <c r="T43" s="1085"/>
      <c r="U43" s="1085"/>
      <c r="V43" s="1085"/>
      <c r="W43" s="1085"/>
      <c r="X43" s="1085"/>
      <c r="Z43" s="148" t="s">
        <v>59</v>
      </c>
      <c r="AA43" s="1084" t="s">
        <v>908</v>
      </c>
      <c r="AB43" s="1084"/>
      <c r="AC43" s="1084"/>
      <c r="AD43" s="1084"/>
      <c r="AE43" s="1084"/>
      <c r="AF43" s="1084"/>
      <c r="AG43" s="1084"/>
      <c r="AH43" s="1084"/>
      <c r="AI43" s="1084"/>
      <c r="AJ43" s="1084"/>
      <c r="AK43" s="196"/>
    </row>
    <row r="44" spans="1:80" ht="14.1" customHeight="1" x14ac:dyDescent="0.15">
      <c r="A44" s="50"/>
      <c r="Z44" s="320"/>
      <c r="AA44" s="1084"/>
      <c r="AB44" s="1084"/>
      <c r="AC44" s="1084"/>
      <c r="AD44" s="1084"/>
      <c r="AE44" s="1084"/>
      <c r="AF44" s="1084"/>
      <c r="AG44" s="1084"/>
      <c r="AH44" s="1084"/>
      <c r="AI44" s="1084"/>
      <c r="AJ44" s="1084"/>
      <c r="AK44" s="196"/>
    </row>
    <row r="45" spans="1:80" ht="14.1" customHeight="1" x14ac:dyDescent="0.15">
      <c r="A45" s="50"/>
      <c r="B45" s="235" t="s">
        <v>11</v>
      </c>
      <c r="C45" s="1087" t="s">
        <v>628</v>
      </c>
      <c r="D45" s="1087"/>
      <c r="E45" s="1087"/>
      <c r="F45" s="1087"/>
      <c r="G45" s="1087"/>
      <c r="H45" s="1087"/>
      <c r="I45" s="1087"/>
      <c r="J45" s="1087"/>
      <c r="K45" s="1087"/>
      <c r="L45" s="1087"/>
      <c r="M45" s="1087"/>
      <c r="N45" s="1087"/>
      <c r="O45" s="1087"/>
      <c r="P45" s="1087"/>
      <c r="Q45" s="1087"/>
      <c r="R45" s="1087"/>
      <c r="S45" s="1087"/>
      <c r="T45" s="1087"/>
      <c r="U45" s="1087"/>
      <c r="V45" s="1087"/>
      <c r="W45" s="1087"/>
      <c r="X45" s="1087"/>
      <c r="Z45" s="148" t="s">
        <v>59</v>
      </c>
      <c r="AA45" s="1604" t="s">
        <v>770</v>
      </c>
      <c r="AB45" s="1604"/>
      <c r="AC45" s="1604"/>
      <c r="AD45" s="1604"/>
      <c r="AE45" s="1604"/>
      <c r="AF45" s="1604"/>
      <c r="AG45" s="1604"/>
      <c r="AH45" s="1604"/>
      <c r="AI45" s="1604"/>
      <c r="AJ45" s="1604"/>
      <c r="AK45" s="196"/>
    </row>
    <row r="46" spans="1:80" ht="14.1" customHeight="1" x14ac:dyDescent="0.15">
      <c r="A46" s="50"/>
      <c r="Z46" s="320"/>
      <c r="AA46" s="1604"/>
      <c r="AB46" s="1604"/>
      <c r="AC46" s="1604"/>
      <c r="AD46" s="1604"/>
      <c r="AE46" s="1604"/>
      <c r="AF46" s="1604"/>
      <c r="AG46" s="1604"/>
      <c r="AH46" s="1604"/>
      <c r="AI46" s="1604"/>
      <c r="AJ46" s="1604"/>
      <c r="AK46" s="196"/>
    </row>
    <row r="47" spans="1:80" ht="14.1" customHeight="1" x14ac:dyDescent="0.15">
      <c r="A47" s="50"/>
      <c r="C47" s="195" t="s">
        <v>269</v>
      </c>
      <c r="D47" s="1087" t="s">
        <v>629</v>
      </c>
      <c r="E47" s="1087"/>
      <c r="F47" s="1087"/>
      <c r="G47" s="1087"/>
      <c r="H47" s="1087"/>
      <c r="I47" s="1087"/>
      <c r="J47" s="1087"/>
      <c r="K47" s="1087"/>
      <c r="L47" s="1087"/>
      <c r="M47" s="1087"/>
      <c r="N47" s="1087"/>
      <c r="O47" s="1087"/>
      <c r="P47" s="1087"/>
      <c r="Q47" s="1087"/>
      <c r="R47" s="1087"/>
      <c r="S47" s="1087"/>
      <c r="T47" s="1087"/>
      <c r="U47" s="1087"/>
      <c r="V47" s="1087"/>
      <c r="W47" s="1087"/>
      <c r="X47" s="1087"/>
      <c r="Z47" s="320"/>
      <c r="AA47" s="1604"/>
      <c r="AB47" s="1604"/>
      <c r="AC47" s="1604"/>
      <c r="AD47" s="1604"/>
      <c r="AE47" s="1604"/>
      <c r="AF47" s="1604"/>
      <c r="AG47" s="1604"/>
      <c r="AH47" s="1604"/>
      <c r="AI47" s="1604"/>
      <c r="AJ47" s="1604"/>
      <c r="AK47" s="196"/>
    </row>
    <row r="48" spans="1:80" ht="15.95" customHeight="1" x14ac:dyDescent="0.15">
      <c r="A48" s="50"/>
      <c r="D48" s="1603"/>
      <c r="E48" s="1603"/>
      <c r="F48" s="1603"/>
      <c r="G48" s="1603"/>
      <c r="H48" s="1603"/>
      <c r="I48" s="1603"/>
      <c r="J48" s="1603"/>
      <c r="K48" s="1603"/>
      <c r="L48" s="1603"/>
      <c r="M48" s="1603"/>
      <c r="N48" s="1603"/>
      <c r="O48" s="1603"/>
      <c r="P48" s="1603"/>
      <c r="Q48" s="1603"/>
      <c r="R48" s="1603"/>
      <c r="S48" s="1603"/>
      <c r="T48" s="1603"/>
      <c r="U48" s="1603"/>
      <c r="V48" s="1603"/>
      <c r="W48" s="1603"/>
      <c r="X48" s="1603"/>
      <c r="Y48" s="118"/>
      <c r="Z48" s="320"/>
      <c r="AA48" s="1604"/>
      <c r="AB48" s="1604"/>
      <c r="AC48" s="1604"/>
      <c r="AD48" s="1604"/>
      <c r="AE48" s="1604"/>
      <c r="AF48" s="1604"/>
      <c r="AG48" s="1604"/>
      <c r="AH48" s="1604"/>
      <c r="AI48" s="1604"/>
      <c r="AJ48" s="1604"/>
      <c r="AK48" s="196"/>
    </row>
    <row r="49" spans="1:37" ht="15.95" customHeight="1" x14ac:dyDescent="0.15">
      <c r="A49" s="50"/>
      <c r="D49" s="1603"/>
      <c r="E49" s="1603"/>
      <c r="F49" s="1603"/>
      <c r="G49" s="1603"/>
      <c r="H49" s="1603"/>
      <c r="I49" s="1603"/>
      <c r="J49" s="1603"/>
      <c r="K49" s="1603"/>
      <c r="L49" s="1603"/>
      <c r="M49" s="1603"/>
      <c r="N49" s="1603"/>
      <c r="O49" s="1603"/>
      <c r="P49" s="1603"/>
      <c r="Q49" s="1603"/>
      <c r="R49" s="1603"/>
      <c r="S49" s="1603"/>
      <c r="T49" s="1603"/>
      <c r="U49" s="1603"/>
      <c r="V49" s="1603"/>
      <c r="W49" s="1603"/>
      <c r="X49" s="1603"/>
      <c r="Y49" s="118"/>
      <c r="Z49" s="320"/>
      <c r="AA49" s="1604"/>
      <c r="AB49" s="1604"/>
      <c r="AC49" s="1604"/>
      <c r="AD49" s="1604"/>
      <c r="AE49" s="1604"/>
      <c r="AF49" s="1604"/>
      <c r="AG49" s="1604"/>
      <c r="AH49" s="1604"/>
      <c r="AI49" s="1604"/>
      <c r="AJ49" s="1604"/>
      <c r="AK49" s="49"/>
    </row>
    <row r="50" spans="1:37" ht="14.1" customHeight="1" x14ac:dyDescent="0.15">
      <c r="A50" s="50"/>
      <c r="Z50" s="320"/>
      <c r="AK50" s="49"/>
    </row>
    <row r="51" spans="1:37" ht="14.1" customHeight="1" x14ac:dyDescent="0.15">
      <c r="A51" s="50"/>
      <c r="B51" s="290" t="s">
        <v>237</v>
      </c>
      <c r="C51" s="1607" t="s">
        <v>630</v>
      </c>
      <c r="D51" s="1607"/>
      <c r="E51" s="1607"/>
      <c r="F51" s="1607"/>
      <c r="G51" s="1607"/>
      <c r="H51" s="1607"/>
      <c r="I51" s="1607"/>
      <c r="J51" s="1607"/>
      <c r="K51" s="1607"/>
      <c r="L51" s="1607"/>
      <c r="M51" s="1607"/>
      <c r="N51" s="1607"/>
      <c r="O51" s="1607"/>
      <c r="P51" s="1607"/>
      <c r="Q51" s="1607"/>
      <c r="R51" s="1607"/>
      <c r="S51" s="1607"/>
      <c r="T51" s="1607"/>
      <c r="U51" s="1607"/>
      <c r="V51" s="1607"/>
      <c r="W51" s="1607"/>
      <c r="X51" s="1607"/>
      <c r="Z51" s="320"/>
      <c r="AK51" s="49"/>
    </row>
    <row r="52" spans="1:37" ht="14.1" customHeight="1" x14ac:dyDescent="0.15">
      <c r="A52" s="50"/>
      <c r="Z52" s="320"/>
      <c r="AK52" s="49"/>
    </row>
    <row r="53" spans="1:37" ht="14.1" customHeight="1" x14ac:dyDescent="0.15">
      <c r="A53" s="50"/>
      <c r="C53" s="15" t="s">
        <v>269</v>
      </c>
      <c r="D53" s="1087" t="s">
        <v>629</v>
      </c>
      <c r="E53" s="1087"/>
      <c r="F53" s="1087"/>
      <c r="G53" s="1087"/>
      <c r="H53" s="1087"/>
      <c r="I53" s="1087"/>
      <c r="J53" s="1087"/>
      <c r="K53" s="1087"/>
      <c r="L53" s="1087"/>
      <c r="M53" s="1087"/>
      <c r="N53" s="1087"/>
      <c r="O53" s="1087"/>
      <c r="P53" s="1087"/>
      <c r="Q53" s="1087"/>
      <c r="R53" s="1087"/>
      <c r="S53" s="1087"/>
      <c r="T53" s="1087"/>
      <c r="U53" s="1087"/>
      <c r="V53" s="1087"/>
      <c r="W53" s="1087"/>
      <c r="X53" s="1087"/>
      <c r="Z53" s="130"/>
      <c r="AA53" s="156"/>
      <c r="AB53" s="156"/>
      <c r="AC53" s="156"/>
      <c r="AD53" s="156"/>
      <c r="AE53" s="156"/>
      <c r="AF53" s="156"/>
      <c r="AG53" s="156"/>
      <c r="AH53" s="156"/>
      <c r="AI53" s="156"/>
      <c r="AJ53" s="156"/>
      <c r="AK53" s="49"/>
    </row>
    <row r="54" spans="1:37" ht="14.1" customHeight="1" x14ac:dyDescent="0.15">
      <c r="A54" s="50"/>
      <c r="D54" s="1603"/>
      <c r="E54" s="1603"/>
      <c r="F54" s="1603"/>
      <c r="G54" s="1603"/>
      <c r="H54" s="1603"/>
      <c r="I54" s="1603"/>
      <c r="J54" s="1603"/>
      <c r="K54" s="1603"/>
      <c r="L54" s="1603"/>
      <c r="M54" s="1603"/>
      <c r="N54" s="1603"/>
      <c r="O54" s="1603"/>
      <c r="P54" s="1603"/>
      <c r="Q54" s="1603"/>
      <c r="R54" s="1603"/>
      <c r="S54" s="1603"/>
      <c r="T54" s="1603"/>
      <c r="U54" s="1603"/>
      <c r="V54" s="1603"/>
      <c r="W54" s="1603"/>
      <c r="X54" s="1603"/>
      <c r="Y54" s="118"/>
      <c r="Z54" s="130" t="s">
        <v>59</v>
      </c>
      <c r="AA54" s="1606" t="s">
        <v>990</v>
      </c>
      <c r="AB54" s="1606"/>
      <c r="AC54" s="1606"/>
      <c r="AD54" s="1606"/>
      <c r="AE54" s="1606"/>
      <c r="AF54" s="1606"/>
      <c r="AG54" s="1606"/>
      <c r="AH54" s="1606"/>
      <c r="AI54" s="1606"/>
      <c r="AJ54" s="1606"/>
      <c r="AK54" s="49"/>
    </row>
    <row r="55" spans="1:37" ht="14.1" customHeight="1" x14ac:dyDescent="0.15">
      <c r="A55" s="50"/>
      <c r="D55" s="1603"/>
      <c r="E55" s="1603"/>
      <c r="F55" s="1603"/>
      <c r="G55" s="1603"/>
      <c r="H55" s="1603"/>
      <c r="I55" s="1603"/>
      <c r="J55" s="1603"/>
      <c r="K55" s="1603"/>
      <c r="L55" s="1603"/>
      <c r="M55" s="1603"/>
      <c r="N55" s="1603"/>
      <c r="O55" s="1603"/>
      <c r="P55" s="1603"/>
      <c r="Q55" s="1603"/>
      <c r="R55" s="1603"/>
      <c r="S55" s="1603"/>
      <c r="T55" s="1603"/>
      <c r="U55" s="1603"/>
      <c r="V55" s="1603"/>
      <c r="W55" s="1603"/>
      <c r="X55" s="1603"/>
      <c r="Y55" s="118"/>
      <c r="Z55" s="298"/>
      <c r="AA55" s="1606"/>
      <c r="AB55" s="1606"/>
      <c r="AC55" s="1606"/>
      <c r="AD55" s="1606"/>
      <c r="AE55" s="1606"/>
      <c r="AF55" s="1606"/>
      <c r="AG55" s="1606"/>
      <c r="AH55" s="1606"/>
      <c r="AI55" s="1606"/>
      <c r="AJ55" s="1606"/>
      <c r="AK55" s="49"/>
    </row>
    <row r="56" spans="1:37" ht="15.95" customHeight="1" x14ac:dyDescent="0.15">
      <c r="A56" s="50"/>
      <c r="Y56" s="128"/>
      <c r="Z56" s="41"/>
      <c r="AA56" s="1606"/>
      <c r="AB56" s="1606"/>
      <c r="AC56" s="1606"/>
      <c r="AD56" s="1606"/>
      <c r="AE56" s="1606"/>
      <c r="AF56" s="1606"/>
      <c r="AG56" s="1606"/>
      <c r="AH56" s="1606"/>
      <c r="AI56" s="1606"/>
      <c r="AJ56" s="1606"/>
      <c r="AK56" s="49"/>
    </row>
    <row r="57" spans="1:37" ht="14.1" customHeight="1" x14ac:dyDescent="0.15">
      <c r="A57" s="50"/>
      <c r="B57" s="235" t="s">
        <v>109</v>
      </c>
      <c r="C57" s="1085" t="s">
        <v>766</v>
      </c>
      <c r="D57" s="1085"/>
      <c r="E57" s="1085"/>
      <c r="F57" s="1085"/>
      <c r="G57" s="1085"/>
      <c r="H57" s="1085"/>
      <c r="I57" s="1085"/>
      <c r="J57" s="1085"/>
      <c r="K57" s="1085"/>
      <c r="L57" s="1085"/>
      <c r="M57" s="1085"/>
      <c r="N57" s="1085"/>
      <c r="O57" s="1085"/>
      <c r="P57" s="1085"/>
      <c r="Q57" s="1085"/>
      <c r="R57" s="1085"/>
      <c r="S57" s="1085"/>
      <c r="T57" s="1085"/>
      <c r="U57" s="1085"/>
      <c r="V57" s="1085"/>
      <c r="W57" s="1085"/>
      <c r="X57" s="1085"/>
      <c r="Z57" s="138" t="s">
        <v>366</v>
      </c>
      <c r="AA57" s="1086" t="s">
        <v>910</v>
      </c>
      <c r="AB57" s="1086"/>
      <c r="AC57" s="1086"/>
      <c r="AD57" s="1086"/>
      <c r="AE57" s="1086"/>
      <c r="AF57" s="1086"/>
      <c r="AG57" s="1086"/>
      <c r="AH57" s="1086"/>
      <c r="AI57" s="1086"/>
      <c r="AJ57" s="1086"/>
      <c r="AK57" s="49"/>
    </row>
    <row r="58" spans="1:37" ht="14.1" customHeight="1" x14ac:dyDescent="0.15">
      <c r="A58" s="50"/>
      <c r="B58" s="84"/>
      <c r="C58" s="1085"/>
      <c r="D58" s="1085"/>
      <c r="E58" s="1085"/>
      <c r="F58" s="1085"/>
      <c r="G58" s="1085"/>
      <c r="H58" s="1085"/>
      <c r="I58" s="1085"/>
      <c r="J58" s="1085"/>
      <c r="K58" s="1085"/>
      <c r="L58" s="1085"/>
      <c r="M58" s="1085"/>
      <c r="N58" s="1085"/>
      <c r="O58" s="1085"/>
      <c r="P58" s="1085"/>
      <c r="Q58" s="1085"/>
      <c r="R58" s="1085"/>
      <c r="S58" s="1085"/>
      <c r="T58" s="1085"/>
      <c r="U58" s="1085"/>
      <c r="V58" s="1085"/>
      <c r="W58" s="1085"/>
      <c r="X58" s="1085"/>
      <c r="Z58" s="336"/>
      <c r="AA58" s="1608" t="s">
        <v>911</v>
      </c>
      <c r="AB58" s="1608"/>
      <c r="AC58" s="1608"/>
      <c r="AD58" s="1608"/>
      <c r="AE58" s="1608"/>
      <c r="AF58" s="1608"/>
      <c r="AG58" s="1608"/>
      <c r="AH58" s="1608"/>
      <c r="AI58" s="1608"/>
      <c r="AJ58" s="1608"/>
      <c r="AK58" s="75"/>
    </row>
    <row r="59" spans="1:37" ht="14.1" customHeight="1" x14ac:dyDescent="0.15">
      <c r="A59" s="50"/>
      <c r="Z59" s="148"/>
      <c r="AA59" s="1084" t="s">
        <v>912</v>
      </c>
      <c r="AB59" s="1084"/>
      <c r="AC59" s="1084"/>
      <c r="AD59" s="1084"/>
      <c r="AE59" s="1084"/>
      <c r="AF59" s="1084"/>
      <c r="AG59" s="1084"/>
      <c r="AH59" s="1084"/>
      <c r="AI59" s="1084"/>
      <c r="AJ59" s="1084"/>
      <c r="AK59" s="75"/>
    </row>
    <row r="60" spans="1:37" ht="14.1" customHeight="1" x14ac:dyDescent="0.15">
      <c r="A60" s="50"/>
      <c r="C60" s="195" t="s">
        <v>270</v>
      </c>
      <c r="D60" s="1087" t="s">
        <v>632</v>
      </c>
      <c r="E60" s="1087"/>
      <c r="F60" s="1087"/>
      <c r="G60" s="1087"/>
      <c r="H60" s="1087"/>
      <c r="I60" s="1087"/>
      <c r="J60" s="1087"/>
      <c r="K60" s="1087"/>
      <c r="L60" s="1087"/>
      <c r="M60" s="1087"/>
      <c r="N60" s="1087"/>
      <c r="O60" s="1087"/>
      <c r="P60" s="1087"/>
      <c r="Q60" s="1087"/>
      <c r="R60" s="1087"/>
      <c r="S60" s="1087"/>
      <c r="T60" s="1087"/>
      <c r="U60" s="1087"/>
      <c r="V60" s="1087"/>
      <c r="W60" s="1087"/>
      <c r="X60" s="1087"/>
      <c r="Y60" s="1087"/>
      <c r="Z60" s="37"/>
      <c r="AA60" s="1084"/>
      <c r="AB60" s="1084"/>
      <c r="AC60" s="1084"/>
      <c r="AD60" s="1084"/>
      <c r="AE60" s="1084"/>
      <c r="AF60" s="1084"/>
      <c r="AG60" s="1084"/>
      <c r="AH60" s="1084"/>
      <c r="AI60" s="1084"/>
      <c r="AJ60" s="1084"/>
      <c r="AK60" s="176"/>
    </row>
    <row r="61" spans="1:37" ht="14.1" customHeight="1" x14ac:dyDescent="0.15">
      <c r="A61" s="50"/>
      <c r="D61" s="1603"/>
      <c r="E61" s="1603"/>
      <c r="F61" s="1603"/>
      <c r="G61" s="1603"/>
      <c r="H61" s="1603"/>
      <c r="I61" s="1603"/>
      <c r="J61" s="1603"/>
      <c r="K61" s="1603"/>
      <c r="L61" s="1603"/>
      <c r="M61" s="1603"/>
      <c r="N61" s="1603"/>
      <c r="O61" s="1603"/>
      <c r="P61" s="1603"/>
      <c r="Q61" s="1603"/>
      <c r="R61" s="1603"/>
      <c r="S61" s="1603"/>
      <c r="T61" s="1603"/>
      <c r="U61" s="1603"/>
      <c r="V61" s="1603"/>
      <c r="W61" s="1603"/>
      <c r="X61" s="1603"/>
      <c r="Z61" s="320"/>
      <c r="AA61" s="1084" t="s">
        <v>913</v>
      </c>
      <c r="AB61" s="1084"/>
      <c r="AC61" s="1084"/>
      <c r="AD61" s="1084"/>
      <c r="AE61" s="1084"/>
      <c r="AF61" s="1084"/>
      <c r="AG61" s="1084"/>
      <c r="AH61" s="1084"/>
      <c r="AI61" s="1084"/>
      <c r="AJ61" s="1084"/>
      <c r="AK61" s="176"/>
    </row>
    <row r="62" spans="1:37" ht="14.1" customHeight="1" x14ac:dyDescent="0.15">
      <c r="A62" s="50"/>
      <c r="D62" s="1603"/>
      <c r="E62" s="1603"/>
      <c r="F62" s="1603"/>
      <c r="G62" s="1603"/>
      <c r="H62" s="1603"/>
      <c r="I62" s="1603"/>
      <c r="J62" s="1603"/>
      <c r="K62" s="1603"/>
      <c r="L62" s="1603"/>
      <c r="M62" s="1603"/>
      <c r="N62" s="1603"/>
      <c r="O62" s="1603"/>
      <c r="P62" s="1603"/>
      <c r="Q62" s="1603"/>
      <c r="R62" s="1603"/>
      <c r="S62" s="1603"/>
      <c r="T62" s="1603"/>
      <c r="U62" s="1603"/>
      <c r="V62" s="1603"/>
      <c r="W62" s="1603"/>
      <c r="X62" s="1603"/>
      <c r="Z62" s="37"/>
      <c r="AA62" s="1084"/>
      <c r="AB62" s="1084"/>
      <c r="AC62" s="1084"/>
      <c r="AD62" s="1084"/>
      <c r="AE62" s="1084"/>
      <c r="AF62" s="1084"/>
      <c r="AG62" s="1084"/>
      <c r="AH62" s="1084"/>
      <c r="AI62" s="1084"/>
      <c r="AJ62" s="1084"/>
      <c r="AK62" s="75"/>
    </row>
    <row r="63" spans="1:37" ht="6.95" customHeight="1" thickBot="1" x14ac:dyDescent="0.2">
      <c r="A63" s="54"/>
      <c r="B63" s="23"/>
      <c r="C63" s="137"/>
      <c r="D63" s="23"/>
      <c r="E63" s="23"/>
      <c r="F63" s="23"/>
      <c r="G63" s="23"/>
      <c r="H63" s="23"/>
      <c r="I63" s="23"/>
      <c r="J63" s="23"/>
      <c r="K63" s="137"/>
      <c r="L63" s="137"/>
      <c r="M63" s="23"/>
      <c r="N63" s="23"/>
      <c r="O63" s="137"/>
      <c r="P63" s="137"/>
      <c r="Q63" s="23"/>
      <c r="R63" s="23"/>
      <c r="S63" s="23"/>
      <c r="T63" s="23"/>
      <c r="U63" s="23"/>
      <c r="V63" s="23"/>
      <c r="W63" s="23"/>
      <c r="X63" s="23"/>
      <c r="Y63" s="137"/>
      <c r="Z63" s="283"/>
      <c r="AA63" s="284"/>
      <c r="AB63" s="154"/>
      <c r="AC63" s="154"/>
      <c r="AD63" s="154"/>
      <c r="AE63" s="154"/>
      <c r="AF63" s="154"/>
      <c r="AG63" s="154"/>
      <c r="AH63" s="154"/>
      <c r="AI63" s="154"/>
      <c r="AJ63" s="154"/>
      <c r="AK63" s="241"/>
    </row>
    <row r="64" spans="1:37" ht="14.1" customHeight="1" x14ac:dyDescent="0.15">
      <c r="A64" s="326"/>
      <c r="B64" s="122"/>
      <c r="C64" s="164"/>
      <c r="D64" s="164"/>
      <c r="E64" s="164"/>
      <c r="F64" s="164"/>
      <c r="G64" s="164"/>
      <c r="H64" s="136"/>
      <c r="I64" s="164"/>
      <c r="J64" s="164"/>
      <c r="K64" s="164"/>
      <c r="L64" s="164"/>
      <c r="M64" s="164"/>
      <c r="N64" s="136"/>
      <c r="O64" s="165"/>
      <c r="P64" s="165"/>
      <c r="Q64" s="165"/>
      <c r="R64" s="165"/>
      <c r="S64" s="165"/>
      <c r="T64" s="136"/>
      <c r="U64" s="337"/>
      <c r="V64" s="337"/>
      <c r="W64" s="337"/>
      <c r="X64" s="136"/>
      <c r="Y64" s="164"/>
      <c r="Z64" s="164"/>
      <c r="AA64" s="164"/>
      <c r="AB64" s="164"/>
      <c r="AC64" s="136"/>
      <c r="AD64" s="165"/>
      <c r="AE64" s="165"/>
      <c r="AF64" s="165"/>
      <c r="AG64" s="165"/>
      <c r="AH64" s="165"/>
      <c r="AI64" s="165"/>
      <c r="AJ64" s="136"/>
      <c r="AK64" s="166"/>
    </row>
    <row r="65" spans="1:37" ht="14.1" customHeight="1" x14ac:dyDescent="0.15">
      <c r="A65" s="84"/>
      <c r="C65" s="162"/>
      <c r="D65" s="162"/>
      <c r="E65" s="162"/>
      <c r="F65" s="162"/>
      <c r="G65" s="162"/>
      <c r="H65" s="151"/>
      <c r="I65" s="162"/>
      <c r="J65" s="162"/>
      <c r="K65" s="162"/>
      <c r="L65" s="162"/>
      <c r="M65" s="162"/>
      <c r="N65" s="151"/>
      <c r="O65" s="163"/>
      <c r="P65" s="163"/>
      <c r="Q65" s="163"/>
      <c r="R65" s="163"/>
      <c r="S65" s="163"/>
      <c r="T65" s="151"/>
      <c r="U65" s="146"/>
      <c r="V65" s="146"/>
      <c r="W65" s="146"/>
      <c r="X65" s="151"/>
      <c r="Y65" s="162"/>
      <c r="Z65" s="162"/>
      <c r="AA65" s="162"/>
      <c r="AB65" s="162"/>
      <c r="AC65" s="151"/>
      <c r="AD65" s="163"/>
      <c r="AE65" s="163"/>
      <c r="AF65" s="163"/>
      <c r="AG65" s="163"/>
      <c r="AH65" s="163"/>
      <c r="AI65" s="163"/>
      <c r="AJ65" s="151"/>
      <c r="AK65" s="167"/>
    </row>
    <row r="66" spans="1:37" ht="14.1" customHeight="1" x14ac:dyDescent="0.15">
      <c r="A66" s="84"/>
      <c r="B66" s="84"/>
      <c r="C66" s="108"/>
      <c r="E66" s="84"/>
      <c r="F66" s="84"/>
      <c r="G66" s="84"/>
      <c r="H66" s="84"/>
      <c r="I66" s="84"/>
      <c r="J66" s="84"/>
      <c r="K66" s="173"/>
      <c r="L66" s="173"/>
      <c r="M66" s="173"/>
      <c r="Y66" s="175"/>
      <c r="Z66" s="15"/>
      <c r="AA66" s="168"/>
      <c r="AB66" s="168"/>
      <c r="AC66" s="168"/>
      <c r="AD66" s="168"/>
      <c r="AE66" s="168"/>
      <c r="AF66" s="168"/>
      <c r="AG66" s="168"/>
      <c r="AH66" s="168"/>
      <c r="AI66" s="168"/>
      <c r="AJ66" s="168"/>
      <c r="AK66" s="168"/>
    </row>
    <row r="67" spans="1:37" ht="14.1" customHeight="1" x14ac:dyDescent="0.15">
      <c r="A67" s="84"/>
      <c r="B67" s="52"/>
      <c r="D67" s="84"/>
      <c r="E67" s="84"/>
      <c r="F67" s="84"/>
      <c r="G67" s="84"/>
      <c r="H67" s="84"/>
      <c r="I67" s="84"/>
      <c r="J67" s="84"/>
      <c r="K67" s="84"/>
      <c r="L67" s="84"/>
      <c r="M67" s="84"/>
      <c r="N67" s="84"/>
      <c r="O67" s="84"/>
      <c r="P67" s="84"/>
      <c r="X67" s="84"/>
      <c r="Y67" s="175"/>
      <c r="Z67" s="168"/>
      <c r="AA67" s="168"/>
      <c r="AB67" s="168"/>
      <c r="AC67" s="168"/>
      <c r="AD67" s="168"/>
      <c r="AE67" s="168"/>
      <c r="AF67" s="168"/>
      <c r="AG67" s="168"/>
      <c r="AH67" s="168"/>
      <c r="AI67" s="168"/>
      <c r="AJ67" s="168"/>
      <c r="AK67" s="168"/>
    </row>
  </sheetData>
  <mergeCells count="65">
    <mergeCell ref="D16:AI17"/>
    <mergeCell ref="C35:X36"/>
    <mergeCell ref="AN17:BR17"/>
    <mergeCell ref="AN18:BQ19"/>
    <mergeCell ref="I13:J13"/>
    <mergeCell ref="L13:M13"/>
    <mergeCell ref="C21:X22"/>
    <mergeCell ref="C24:X25"/>
    <mergeCell ref="AA21:AJ24"/>
    <mergeCell ref="D60:Y60"/>
    <mergeCell ref="D61:X62"/>
    <mergeCell ref="AA54:AJ56"/>
    <mergeCell ref="C51:X51"/>
    <mergeCell ref="D53:X53"/>
    <mergeCell ref="C57:X58"/>
    <mergeCell ref="AA58:AJ58"/>
    <mergeCell ref="AA59:AJ60"/>
    <mergeCell ref="AA61:AJ62"/>
    <mergeCell ref="D54:X55"/>
    <mergeCell ref="AA57:AJ57"/>
    <mergeCell ref="AA43:AJ44"/>
    <mergeCell ref="D48:X49"/>
    <mergeCell ref="AA45:AJ49"/>
    <mergeCell ref="D15:X15"/>
    <mergeCell ref="AA27:AJ27"/>
    <mergeCell ref="AA38:AJ40"/>
    <mergeCell ref="B19:X19"/>
    <mergeCell ref="C20:X20"/>
    <mergeCell ref="A20:B20"/>
    <mergeCell ref="C45:X45"/>
    <mergeCell ref="D47:X47"/>
    <mergeCell ref="A24:B24"/>
    <mergeCell ref="A21:B21"/>
    <mergeCell ref="A41:B41"/>
    <mergeCell ref="C41:X41"/>
    <mergeCell ref="C42:X43"/>
    <mergeCell ref="AA41:AJ42"/>
    <mergeCell ref="A27:B27"/>
    <mergeCell ref="C27:X27"/>
    <mergeCell ref="C29:X29"/>
    <mergeCell ref="A35:B35"/>
    <mergeCell ref="AA33:AJ37"/>
    <mergeCell ref="D30:X31"/>
    <mergeCell ref="A33:B33"/>
    <mergeCell ref="C38:X38"/>
    <mergeCell ref="B28:X28"/>
    <mergeCell ref="A29:B29"/>
    <mergeCell ref="C33:X33"/>
    <mergeCell ref="A38:B38"/>
    <mergeCell ref="A1:AK1"/>
    <mergeCell ref="A3:Y3"/>
    <mergeCell ref="Z3:AK3"/>
    <mergeCell ref="N13:O13"/>
    <mergeCell ref="AN12:BR12"/>
    <mergeCell ref="AA12:AJ13"/>
    <mergeCell ref="A5:B5"/>
    <mergeCell ref="C5:X6"/>
    <mergeCell ref="D7:X7"/>
    <mergeCell ref="A11:B11"/>
    <mergeCell ref="C11:X12"/>
    <mergeCell ref="AA11:AJ11"/>
    <mergeCell ref="AA5:AJ9"/>
    <mergeCell ref="G13:H13"/>
    <mergeCell ref="AN13:BQ15"/>
    <mergeCell ref="D8:X9"/>
  </mergeCells>
  <phoneticPr fontId="3"/>
  <conditionalFormatting sqref="D8">
    <cfRule type="containsBlanks" dxfId="30" priority="4">
      <formula>LEN(TRIM(D8))=0</formula>
    </cfRule>
  </conditionalFormatting>
  <conditionalFormatting sqref="D16">
    <cfRule type="containsBlanks" dxfId="29" priority="1">
      <formula>LEN(TRIM(D16))=0</formula>
    </cfRule>
  </conditionalFormatting>
  <conditionalFormatting sqref="D30">
    <cfRule type="containsBlanks" dxfId="28" priority="8">
      <formula>LEN(TRIM(D30))=0</formula>
    </cfRule>
  </conditionalFormatting>
  <conditionalFormatting sqref="D48">
    <cfRule type="containsBlanks" dxfId="27" priority="7">
      <formula>LEN(TRIM(D48))=0</formula>
    </cfRule>
  </conditionalFormatting>
  <conditionalFormatting sqref="D54">
    <cfRule type="containsBlanks" dxfId="26" priority="6">
      <formula>LEN(TRIM(D54))=0</formula>
    </cfRule>
  </conditionalFormatting>
  <conditionalFormatting sqref="D61:X62">
    <cfRule type="containsBlanks" dxfId="25" priority="5">
      <formula>LEN(TRIM(D61))=0</formula>
    </cfRule>
  </conditionalFormatting>
  <conditionalFormatting sqref="G13:H13">
    <cfRule type="containsBlanks" dxfId="24" priority="3">
      <formula>LEN(TRIM(G13))=0</formula>
    </cfRule>
  </conditionalFormatting>
  <conditionalFormatting sqref="I13:J13 L13:M13">
    <cfRule type="containsBlanks" dxfId="23" priority="2">
      <formula>LEN(TRIM(I13))=0</formula>
    </cfRule>
  </conditionalFormatting>
  <dataValidations count="2">
    <dataValidation type="list" allowBlank="1" showInputMessage="1" showErrorMessage="1" sqref="G13:H13" xr:uid="{DFA05414-38FC-44F7-B1C7-9D2C43B94C79}">
      <formula1>"　,平成,令和"</formula1>
    </dataValidation>
    <dataValidation type="list" allowBlank="1" showInputMessage="1" showErrorMessage="1" sqref="V20:X20 O27:Q27 O20:Q20 V27:X27" xr:uid="{E6C368AF-6699-4642-A02C-E4B609042F8A}">
      <formula1>"有,無"</formula1>
    </dataValidation>
  </dataValidations>
  <printOptions horizontalCentered="1"/>
  <pageMargins left="0.70866141732283472" right="0.31496062992125984" top="0.39370078740157483" bottom="0.39370078740157483" header="0" footer="0"/>
  <pageSetup paperSize="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377345" r:id="rId4" name="Check Box 65">
              <controlPr defaultSize="0" autoFill="0" autoLine="0" autoPict="0">
                <anchor moveWithCells="1">
                  <from>
                    <xdr:col>17</xdr:col>
                    <xdr:colOff>161925</xdr:colOff>
                    <xdr:row>21</xdr:row>
                    <xdr:rowOff>0</xdr:rowOff>
                  </from>
                  <to>
                    <xdr:col>20</xdr:col>
                    <xdr:colOff>142875</xdr:colOff>
                    <xdr:row>22</xdr:row>
                    <xdr:rowOff>0</xdr:rowOff>
                  </to>
                </anchor>
              </controlPr>
            </control>
          </mc:Choice>
        </mc:AlternateContent>
        <mc:AlternateContent xmlns:mc="http://schemas.openxmlformats.org/markup-compatibility/2006">
          <mc:Choice Requires="x14">
            <control shapeId="1377346" r:id="rId5" name="Check Box 66">
              <controlPr defaultSize="0" autoFill="0" autoLine="0" autoPict="0">
                <anchor moveWithCells="1">
                  <from>
                    <xdr:col>21</xdr:col>
                    <xdr:colOff>9525</xdr:colOff>
                    <xdr:row>21</xdr:row>
                    <xdr:rowOff>0</xdr:rowOff>
                  </from>
                  <to>
                    <xdr:col>23</xdr:col>
                    <xdr:colOff>161925</xdr:colOff>
                    <xdr:row>21</xdr:row>
                    <xdr:rowOff>171450</xdr:rowOff>
                  </to>
                </anchor>
              </controlPr>
            </control>
          </mc:Choice>
        </mc:AlternateContent>
        <mc:AlternateContent xmlns:mc="http://schemas.openxmlformats.org/markup-compatibility/2006">
          <mc:Choice Requires="x14">
            <control shapeId="1377349" r:id="rId6" name="Check Box 69">
              <controlPr defaultSize="0" autoFill="0" autoLine="0" autoPict="0">
                <anchor moveWithCells="1">
                  <from>
                    <xdr:col>17</xdr:col>
                    <xdr:colOff>161925</xdr:colOff>
                    <xdr:row>5</xdr:row>
                    <xdr:rowOff>19050</xdr:rowOff>
                  </from>
                  <to>
                    <xdr:col>20</xdr:col>
                    <xdr:colOff>142875</xdr:colOff>
                    <xdr:row>6</xdr:row>
                    <xdr:rowOff>19050</xdr:rowOff>
                  </to>
                </anchor>
              </controlPr>
            </control>
          </mc:Choice>
        </mc:AlternateContent>
        <mc:AlternateContent xmlns:mc="http://schemas.openxmlformats.org/markup-compatibility/2006">
          <mc:Choice Requires="x14">
            <control shapeId="1377350" r:id="rId7" name="Check Box 70">
              <controlPr defaultSize="0" autoFill="0" autoLine="0" autoPict="0">
                <anchor moveWithCells="1">
                  <from>
                    <xdr:col>21</xdr:col>
                    <xdr:colOff>9525</xdr:colOff>
                    <xdr:row>5</xdr:row>
                    <xdr:rowOff>19050</xdr:rowOff>
                  </from>
                  <to>
                    <xdr:col>23</xdr:col>
                    <xdr:colOff>161925</xdr:colOff>
                    <xdr:row>6</xdr:row>
                    <xdr:rowOff>19050</xdr:rowOff>
                  </to>
                </anchor>
              </controlPr>
            </control>
          </mc:Choice>
        </mc:AlternateContent>
        <mc:AlternateContent xmlns:mc="http://schemas.openxmlformats.org/markup-compatibility/2006">
          <mc:Choice Requires="x14">
            <control shapeId="1377361" r:id="rId8" name="Check Box 81">
              <controlPr defaultSize="0" autoFill="0" autoLine="0" autoPict="0">
                <anchor moveWithCells="1">
                  <from>
                    <xdr:col>17</xdr:col>
                    <xdr:colOff>161925</xdr:colOff>
                    <xdr:row>32</xdr:row>
                    <xdr:rowOff>0</xdr:rowOff>
                  </from>
                  <to>
                    <xdr:col>20</xdr:col>
                    <xdr:colOff>142875</xdr:colOff>
                    <xdr:row>33</xdr:row>
                    <xdr:rowOff>28575</xdr:rowOff>
                  </to>
                </anchor>
              </controlPr>
            </control>
          </mc:Choice>
        </mc:AlternateContent>
        <mc:AlternateContent xmlns:mc="http://schemas.openxmlformats.org/markup-compatibility/2006">
          <mc:Choice Requires="x14">
            <control shapeId="1377362" r:id="rId9" name="Check Box 82">
              <controlPr defaultSize="0" autoFill="0" autoLine="0" autoPict="0">
                <anchor moveWithCells="1">
                  <from>
                    <xdr:col>21</xdr:col>
                    <xdr:colOff>9525</xdr:colOff>
                    <xdr:row>32</xdr:row>
                    <xdr:rowOff>0</xdr:rowOff>
                  </from>
                  <to>
                    <xdr:col>23</xdr:col>
                    <xdr:colOff>161925</xdr:colOff>
                    <xdr:row>33</xdr:row>
                    <xdr:rowOff>19050</xdr:rowOff>
                  </to>
                </anchor>
              </controlPr>
            </control>
          </mc:Choice>
        </mc:AlternateContent>
        <mc:AlternateContent xmlns:mc="http://schemas.openxmlformats.org/markup-compatibility/2006">
          <mc:Choice Requires="x14">
            <control shapeId="1377363" r:id="rId10" name="Check Box 83">
              <controlPr defaultSize="0" autoFill="0" autoLine="0" autoPict="0">
                <anchor moveWithCells="1">
                  <from>
                    <xdr:col>17</xdr:col>
                    <xdr:colOff>161925</xdr:colOff>
                    <xdr:row>37</xdr:row>
                    <xdr:rowOff>0</xdr:rowOff>
                  </from>
                  <to>
                    <xdr:col>20</xdr:col>
                    <xdr:colOff>142875</xdr:colOff>
                    <xdr:row>38</xdr:row>
                    <xdr:rowOff>28575</xdr:rowOff>
                  </to>
                </anchor>
              </controlPr>
            </control>
          </mc:Choice>
        </mc:AlternateContent>
        <mc:AlternateContent xmlns:mc="http://schemas.openxmlformats.org/markup-compatibility/2006">
          <mc:Choice Requires="x14">
            <control shapeId="1377364" r:id="rId11" name="Check Box 84">
              <controlPr defaultSize="0" autoFill="0" autoLine="0" autoPict="0">
                <anchor moveWithCells="1">
                  <from>
                    <xdr:col>21</xdr:col>
                    <xdr:colOff>9525</xdr:colOff>
                    <xdr:row>37</xdr:row>
                    <xdr:rowOff>0</xdr:rowOff>
                  </from>
                  <to>
                    <xdr:col>23</xdr:col>
                    <xdr:colOff>161925</xdr:colOff>
                    <xdr:row>38</xdr:row>
                    <xdr:rowOff>19050</xdr:rowOff>
                  </to>
                </anchor>
              </controlPr>
            </control>
          </mc:Choice>
        </mc:AlternateContent>
        <mc:AlternateContent xmlns:mc="http://schemas.openxmlformats.org/markup-compatibility/2006">
          <mc:Choice Requires="x14">
            <control shapeId="1377365" r:id="rId12" name="Check Box 85">
              <controlPr defaultSize="0" autoFill="0" autoLine="0" autoPict="0">
                <anchor moveWithCells="1">
                  <from>
                    <xdr:col>17</xdr:col>
                    <xdr:colOff>161925</xdr:colOff>
                    <xdr:row>42</xdr:row>
                    <xdr:rowOff>0</xdr:rowOff>
                  </from>
                  <to>
                    <xdr:col>20</xdr:col>
                    <xdr:colOff>142875</xdr:colOff>
                    <xdr:row>43</xdr:row>
                    <xdr:rowOff>28575</xdr:rowOff>
                  </to>
                </anchor>
              </controlPr>
            </control>
          </mc:Choice>
        </mc:AlternateContent>
        <mc:AlternateContent xmlns:mc="http://schemas.openxmlformats.org/markup-compatibility/2006">
          <mc:Choice Requires="x14">
            <control shapeId="1377366" r:id="rId13" name="Check Box 86">
              <controlPr defaultSize="0" autoFill="0" autoLine="0" autoPict="0">
                <anchor moveWithCells="1">
                  <from>
                    <xdr:col>21</xdr:col>
                    <xdr:colOff>9525</xdr:colOff>
                    <xdr:row>42</xdr:row>
                    <xdr:rowOff>0</xdr:rowOff>
                  </from>
                  <to>
                    <xdr:col>23</xdr:col>
                    <xdr:colOff>161925</xdr:colOff>
                    <xdr:row>43</xdr:row>
                    <xdr:rowOff>19050</xdr:rowOff>
                  </to>
                </anchor>
              </controlPr>
            </control>
          </mc:Choice>
        </mc:AlternateContent>
        <mc:AlternateContent xmlns:mc="http://schemas.openxmlformats.org/markup-compatibility/2006">
          <mc:Choice Requires="x14">
            <control shapeId="1377367" r:id="rId14" name="Check Box 87">
              <controlPr defaultSize="0" autoFill="0" autoLine="0" autoPict="0">
                <anchor moveWithCells="1">
                  <from>
                    <xdr:col>17</xdr:col>
                    <xdr:colOff>161925</xdr:colOff>
                    <xdr:row>43</xdr:row>
                    <xdr:rowOff>161925</xdr:rowOff>
                  </from>
                  <to>
                    <xdr:col>20</xdr:col>
                    <xdr:colOff>142875</xdr:colOff>
                    <xdr:row>45</xdr:row>
                    <xdr:rowOff>19050</xdr:rowOff>
                  </to>
                </anchor>
              </controlPr>
            </control>
          </mc:Choice>
        </mc:AlternateContent>
        <mc:AlternateContent xmlns:mc="http://schemas.openxmlformats.org/markup-compatibility/2006">
          <mc:Choice Requires="x14">
            <control shapeId="1377368" r:id="rId15" name="Check Box 88">
              <controlPr defaultSize="0" autoFill="0" autoLine="0" autoPict="0">
                <anchor moveWithCells="1">
                  <from>
                    <xdr:col>21</xdr:col>
                    <xdr:colOff>9525</xdr:colOff>
                    <xdr:row>43</xdr:row>
                    <xdr:rowOff>161925</xdr:rowOff>
                  </from>
                  <to>
                    <xdr:col>23</xdr:col>
                    <xdr:colOff>161925</xdr:colOff>
                    <xdr:row>45</xdr:row>
                    <xdr:rowOff>9525</xdr:rowOff>
                  </to>
                </anchor>
              </controlPr>
            </control>
          </mc:Choice>
        </mc:AlternateContent>
        <mc:AlternateContent xmlns:mc="http://schemas.openxmlformats.org/markup-compatibility/2006">
          <mc:Choice Requires="x14">
            <control shapeId="1377369" r:id="rId16" name="Check Box 89">
              <controlPr defaultSize="0" autoFill="0" autoLine="0" autoPict="0">
                <anchor moveWithCells="1">
                  <from>
                    <xdr:col>17</xdr:col>
                    <xdr:colOff>161925</xdr:colOff>
                    <xdr:row>50</xdr:row>
                    <xdr:rowOff>19050</xdr:rowOff>
                  </from>
                  <to>
                    <xdr:col>20</xdr:col>
                    <xdr:colOff>142875</xdr:colOff>
                    <xdr:row>51</xdr:row>
                    <xdr:rowOff>47625</xdr:rowOff>
                  </to>
                </anchor>
              </controlPr>
            </control>
          </mc:Choice>
        </mc:AlternateContent>
        <mc:AlternateContent xmlns:mc="http://schemas.openxmlformats.org/markup-compatibility/2006">
          <mc:Choice Requires="x14">
            <control shapeId="1377370" r:id="rId17" name="Check Box 90">
              <controlPr defaultSize="0" autoFill="0" autoLine="0" autoPict="0">
                <anchor moveWithCells="1">
                  <from>
                    <xdr:col>21</xdr:col>
                    <xdr:colOff>9525</xdr:colOff>
                    <xdr:row>50</xdr:row>
                    <xdr:rowOff>19050</xdr:rowOff>
                  </from>
                  <to>
                    <xdr:col>23</xdr:col>
                    <xdr:colOff>161925</xdr:colOff>
                    <xdr:row>51</xdr:row>
                    <xdr:rowOff>38100</xdr:rowOff>
                  </to>
                </anchor>
              </controlPr>
            </control>
          </mc:Choice>
        </mc:AlternateContent>
        <mc:AlternateContent xmlns:mc="http://schemas.openxmlformats.org/markup-compatibility/2006">
          <mc:Choice Requires="x14">
            <control shapeId="1377371" r:id="rId18" name="Check Box 7">
              <controlPr defaultSize="0" autoFill="0" autoLine="0" autoPict="0">
                <anchor moveWithCells="1">
                  <from>
                    <xdr:col>12</xdr:col>
                    <xdr:colOff>95250</xdr:colOff>
                    <xdr:row>57</xdr:row>
                    <xdr:rowOff>0</xdr:rowOff>
                  </from>
                  <to>
                    <xdr:col>16</xdr:col>
                    <xdr:colOff>38100</xdr:colOff>
                    <xdr:row>58</xdr:row>
                    <xdr:rowOff>9525</xdr:rowOff>
                  </to>
                </anchor>
              </controlPr>
            </control>
          </mc:Choice>
        </mc:AlternateContent>
        <mc:AlternateContent xmlns:mc="http://schemas.openxmlformats.org/markup-compatibility/2006">
          <mc:Choice Requires="x14">
            <control shapeId="1377372" r:id="rId19" name="Check Box 8">
              <controlPr defaultSize="0" autoFill="0" autoLine="0" autoPict="0">
                <anchor moveWithCells="1">
                  <from>
                    <xdr:col>16</xdr:col>
                    <xdr:colOff>123825</xdr:colOff>
                    <xdr:row>57</xdr:row>
                    <xdr:rowOff>0</xdr:rowOff>
                  </from>
                  <to>
                    <xdr:col>20</xdr:col>
                    <xdr:colOff>76200</xdr:colOff>
                    <xdr:row>58</xdr:row>
                    <xdr:rowOff>9525</xdr:rowOff>
                  </to>
                </anchor>
              </controlPr>
            </control>
          </mc:Choice>
        </mc:AlternateContent>
        <mc:AlternateContent xmlns:mc="http://schemas.openxmlformats.org/markup-compatibility/2006">
          <mc:Choice Requires="x14">
            <control shapeId="1377373" r:id="rId20" name="Check Box 23">
              <controlPr defaultSize="0" autoFill="0" autoLine="0" autoPict="0">
                <anchor moveWithCells="1">
                  <from>
                    <xdr:col>20</xdr:col>
                    <xdr:colOff>152400</xdr:colOff>
                    <xdr:row>57</xdr:row>
                    <xdr:rowOff>0</xdr:rowOff>
                  </from>
                  <to>
                    <xdr:col>24</xdr:col>
                    <xdr:colOff>104775</xdr:colOff>
                    <xdr:row>58</xdr:row>
                    <xdr:rowOff>9525</xdr:rowOff>
                  </to>
                </anchor>
              </controlPr>
            </control>
          </mc:Choice>
        </mc:AlternateContent>
        <mc:AlternateContent xmlns:mc="http://schemas.openxmlformats.org/markup-compatibility/2006">
          <mc:Choice Requires="x14">
            <control shapeId="1377378" r:id="rId21" name="Check Box 98">
              <controlPr defaultSize="0" autoFill="0" autoLine="0" autoPict="0">
                <anchor moveWithCells="1">
                  <from>
                    <xdr:col>1</xdr:col>
                    <xdr:colOff>161925</xdr:colOff>
                    <xdr:row>12</xdr:row>
                    <xdr:rowOff>0</xdr:rowOff>
                  </from>
                  <to>
                    <xdr:col>5</xdr:col>
                    <xdr:colOff>104775</xdr:colOff>
                    <xdr:row>13</xdr:row>
                    <xdr:rowOff>9525</xdr:rowOff>
                  </to>
                </anchor>
              </controlPr>
            </control>
          </mc:Choice>
        </mc:AlternateContent>
        <mc:AlternateContent xmlns:mc="http://schemas.openxmlformats.org/markup-compatibility/2006">
          <mc:Choice Requires="x14">
            <control shapeId="1377379" r:id="rId22" name="Check Box 99">
              <controlPr defaultSize="0" autoFill="0" autoLine="0" autoPict="0">
                <anchor moveWithCells="1">
                  <from>
                    <xdr:col>16</xdr:col>
                    <xdr:colOff>114300</xdr:colOff>
                    <xdr:row>11</xdr:row>
                    <xdr:rowOff>161925</xdr:rowOff>
                  </from>
                  <to>
                    <xdr:col>20</xdr:col>
                    <xdr:colOff>66675</xdr:colOff>
                    <xdr:row>12</xdr:row>
                    <xdr:rowOff>171450</xdr:rowOff>
                  </to>
                </anchor>
              </controlPr>
            </control>
          </mc:Choice>
        </mc:AlternateContent>
        <mc:AlternateContent xmlns:mc="http://schemas.openxmlformats.org/markup-compatibility/2006">
          <mc:Choice Requires="x14">
            <control shapeId="1377380" r:id="rId23" name="Check Box 100">
              <controlPr defaultSize="0" autoFill="0" autoLine="0" autoPict="0">
                <anchor moveWithCells="1">
                  <from>
                    <xdr:col>20</xdr:col>
                    <xdr:colOff>142875</xdr:colOff>
                    <xdr:row>11</xdr:row>
                    <xdr:rowOff>161925</xdr:rowOff>
                  </from>
                  <to>
                    <xdr:col>24</xdr:col>
                    <xdr:colOff>95250</xdr:colOff>
                    <xdr:row>12</xdr:row>
                    <xdr:rowOff>171450</xdr:rowOff>
                  </to>
                </anchor>
              </controlPr>
            </control>
          </mc:Choice>
        </mc:AlternateContent>
        <mc:AlternateContent xmlns:mc="http://schemas.openxmlformats.org/markup-compatibility/2006">
          <mc:Choice Requires="x14">
            <control shapeId="1377381" r:id="rId24" name="Check Box 101">
              <controlPr defaultSize="0" autoFill="0" autoLine="0" autoPict="0">
                <anchor moveWithCells="1">
                  <from>
                    <xdr:col>17</xdr:col>
                    <xdr:colOff>161925</xdr:colOff>
                    <xdr:row>34</xdr:row>
                    <xdr:rowOff>152400</xdr:rowOff>
                  </from>
                  <to>
                    <xdr:col>20</xdr:col>
                    <xdr:colOff>142875</xdr:colOff>
                    <xdr:row>36</xdr:row>
                    <xdr:rowOff>9525</xdr:rowOff>
                  </to>
                </anchor>
              </controlPr>
            </control>
          </mc:Choice>
        </mc:AlternateContent>
        <mc:AlternateContent xmlns:mc="http://schemas.openxmlformats.org/markup-compatibility/2006">
          <mc:Choice Requires="x14">
            <control shapeId="1377382" r:id="rId25" name="Check Box 102">
              <controlPr defaultSize="0" autoFill="0" autoLine="0" autoPict="0">
                <anchor moveWithCells="1">
                  <from>
                    <xdr:col>21</xdr:col>
                    <xdr:colOff>9525</xdr:colOff>
                    <xdr:row>34</xdr:row>
                    <xdr:rowOff>152400</xdr:rowOff>
                  </from>
                  <to>
                    <xdr:col>23</xdr:col>
                    <xdr:colOff>161925</xdr:colOff>
                    <xdr:row>36</xdr:row>
                    <xdr:rowOff>0</xdr:rowOff>
                  </to>
                </anchor>
              </controlPr>
            </control>
          </mc:Choice>
        </mc:AlternateContent>
        <mc:AlternateContent xmlns:mc="http://schemas.openxmlformats.org/markup-compatibility/2006">
          <mc:Choice Requires="x14">
            <control shapeId="1377383" r:id="rId26" name="Check Box 103">
              <controlPr defaultSize="0" autoFill="0" autoLine="0" autoPict="0">
                <anchor moveWithCells="1">
                  <from>
                    <xdr:col>17</xdr:col>
                    <xdr:colOff>161925</xdr:colOff>
                    <xdr:row>26</xdr:row>
                    <xdr:rowOff>0</xdr:rowOff>
                  </from>
                  <to>
                    <xdr:col>20</xdr:col>
                    <xdr:colOff>142875</xdr:colOff>
                    <xdr:row>27</xdr:row>
                    <xdr:rowOff>28575</xdr:rowOff>
                  </to>
                </anchor>
              </controlPr>
            </control>
          </mc:Choice>
        </mc:AlternateContent>
        <mc:AlternateContent xmlns:mc="http://schemas.openxmlformats.org/markup-compatibility/2006">
          <mc:Choice Requires="x14">
            <control shapeId="1377384" r:id="rId27" name="Check Box 104">
              <controlPr defaultSize="0" autoFill="0" autoLine="0" autoPict="0">
                <anchor moveWithCells="1">
                  <from>
                    <xdr:col>21</xdr:col>
                    <xdr:colOff>9525</xdr:colOff>
                    <xdr:row>26</xdr:row>
                    <xdr:rowOff>0</xdr:rowOff>
                  </from>
                  <to>
                    <xdr:col>23</xdr:col>
                    <xdr:colOff>161925</xdr:colOff>
                    <xdr:row>27</xdr:row>
                    <xdr:rowOff>19050</xdr:rowOff>
                  </to>
                </anchor>
              </controlPr>
            </control>
          </mc:Choice>
        </mc:AlternateContent>
        <mc:AlternateContent xmlns:mc="http://schemas.openxmlformats.org/markup-compatibility/2006">
          <mc:Choice Requires="x14">
            <control shapeId="1377385" r:id="rId28" name="Check Box 105">
              <controlPr defaultSize="0" autoFill="0" autoLine="0" autoPict="0">
                <anchor moveWithCells="1">
                  <from>
                    <xdr:col>17</xdr:col>
                    <xdr:colOff>161925</xdr:colOff>
                    <xdr:row>24</xdr:row>
                    <xdr:rowOff>0</xdr:rowOff>
                  </from>
                  <to>
                    <xdr:col>20</xdr:col>
                    <xdr:colOff>142875</xdr:colOff>
                    <xdr:row>25</xdr:row>
                    <xdr:rowOff>0</xdr:rowOff>
                  </to>
                </anchor>
              </controlPr>
            </control>
          </mc:Choice>
        </mc:AlternateContent>
        <mc:AlternateContent xmlns:mc="http://schemas.openxmlformats.org/markup-compatibility/2006">
          <mc:Choice Requires="x14">
            <control shapeId="1377386" r:id="rId29" name="Check Box 106">
              <controlPr defaultSize="0" autoFill="0" autoLine="0" autoPict="0">
                <anchor moveWithCells="1">
                  <from>
                    <xdr:col>21</xdr:col>
                    <xdr:colOff>9525</xdr:colOff>
                    <xdr:row>24</xdr:row>
                    <xdr:rowOff>0</xdr:rowOff>
                  </from>
                  <to>
                    <xdr:col>23</xdr:col>
                    <xdr:colOff>161925</xdr:colOff>
                    <xdr:row>24</xdr:row>
                    <xdr:rowOff>152400</xdr:rowOff>
                  </to>
                </anchor>
              </controlPr>
            </control>
          </mc:Choice>
        </mc:AlternateContent>
      </controls>
    </mc:Choice>
  </mc:AlternateConten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34"/>
  <dimension ref="A1:BR67"/>
  <sheetViews>
    <sheetView showGridLines="0" view="pageBreakPreview" zoomScaleNormal="100" zoomScaleSheetLayoutView="100" workbookViewId="0">
      <selection activeCell="X17" sqref="X17:AJ19"/>
    </sheetView>
  </sheetViews>
  <sheetFormatPr defaultColWidth="8" defaultRowHeight="12" x14ac:dyDescent="0.15"/>
  <cols>
    <col min="1" max="1" width="1.5" style="15" customWidth="1"/>
    <col min="2" max="39" width="2.375" style="15" customWidth="1"/>
    <col min="40" max="70" width="2.625" style="15" customWidth="1"/>
    <col min="71" max="16384" width="8" style="15"/>
  </cols>
  <sheetData>
    <row r="1" spans="1:70" ht="14.1" customHeight="1" x14ac:dyDescent="0.15">
      <c r="A1" s="1136" t="s">
        <v>645</v>
      </c>
      <c r="B1" s="1502"/>
      <c r="C1" s="1502"/>
      <c r="D1" s="1502"/>
      <c r="E1" s="1502"/>
      <c r="F1" s="1502"/>
      <c r="G1" s="1502"/>
      <c r="H1" s="1502"/>
      <c r="I1" s="1502"/>
      <c r="J1" s="1502"/>
      <c r="K1" s="1502"/>
      <c r="L1" s="1502"/>
      <c r="M1" s="1502"/>
      <c r="N1" s="1502"/>
      <c r="O1" s="1502"/>
      <c r="P1" s="1502"/>
      <c r="Q1" s="1502"/>
      <c r="R1" s="1502"/>
      <c r="S1" s="1502"/>
      <c r="T1" s="1502"/>
      <c r="U1" s="1502"/>
      <c r="V1" s="1502"/>
      <c r="W1" s="1502"/>
      <c r="X1" s="1502"/>
      <c r="Y1" s="1502"/>
      <c r="Z1" s="1502"/>
      <c r="AA1" s="1502"/>
      <c r="AB1" s="1502"/>
      <c r="AC1" s="1502"/>
      <c r="AD1" s="1502"/>
      <c r="AE1" s="1502"/>
      <c r="AF1" s="1502"/>
      <c r="AG1" s="1502"/>
      <c r="AH1" s="1502"/>
      <c r="AI1" s="1502"/>
      <c r="AJ1" s="1502"/>
      <c r="AK1" s="1502"/>
      <c r="AM1" s="248"/>
      <c r="AN1" s="248"/>
      <c r="AO1" s="248"/>
      <c r="AP1" s="248"/>
      <c r="AQ1" s="248"/>
    </row>
    <row r="2" spans="1:70" ht="5.0999999999999996" customHeight="1" thickBot="1" x14ac:dyDescent="0.2"/>
    <row r="3" spans="1:70" ht="14.1" customHeight="1" x14ac:dyDescent="0.15">
      <c r="A3" s="1137" t="s">
        <v>774</v>
      </c>
      <c r="B3" s="1138"/>
      <c r="C3" s="1138"/>
      <c r="D3" s="1138"/>
      <c r="E3" s="1138"/>
      <c r="F3" s="1138"/>
      <c r="G3" s="1138"/>
      <c r="H3" s="1138"/>
      <c r="I3" s="1138"/>
      <c r="J3" s="1138"/>
      <c r="K3" s="1138"/>
      <c r="L3" s="1138"/>
      <c r="M3" s="1138"/>
      <c r="N3" s="1138"/>
      <c r="O3" s="1138"/>
      <c r="P3" s="1138"/>
      <c r="Q3" s="1138"/>
      <c r="R3" s="1138"/>
      <c r="S3" s="1138"/>
      <c r="T3" s="1138"/>
      <c r="U3" s="1138"/>
      <c r="V3" s="1138"/>
      <c r="W3" s="1138"/>
      <c r="X3" s="1138"/>
      <c r="Y3" s="1138"/>
      <c r="Z3" s="1140" t="s">
        <v>52</v>
      </c>
      <c r="AA3" s="1138"/>
      <c r="AB3" s="1138"/>
      <c r="AC3" s="1138"/>
      <c r="AD3" s="1138"/>
      <c r="AE3" s="1138"/>
      <c r="AF3" s="1138"/>
      <c r="AG3" s="1138"/>
      <c r="AH3" s="1138"/>
      <c r="AI3" s="1138"/>
      <c r="AJ3" s="1138"/>
      <c r="AK3" s="1141"/>
    </row>
    <row r="4" spans="1:70" ht="6.75" customHeight="1" x14ac:dyDescent="0.15">
      <c r="A4" s="170"/>
      <c r="B4" s="266"/>
      <c r="C4" s="266"/>
      <c r="D4" s="266"/>
      <c r="E4" s="266"/>
      <c r="F4" s="266"/>
      <c r="G4" s="266"/>
      <c r="H4" s="266"/>
      <c r="I4" s="266"/>
      <c r="J4" s="266"/>
      <c r="K4" s="266"/>
      <c r="L4" s="266"/>
      <c r="M4" s="266"/>
      <c r="N4" s="266"/>
      <c r="O4" s="266"/>
      <c r="P4" s="266"/>
      <c r="Q4" s="266"/>
      <c r="R4" s="266"/>
      <c r="S4" s="266"/>
      <c r="T4" s="266"/>
      <c r="U4" s="266"/>
      <c r="V4" s="266"/>
      <c r="W4" s="266"/>
      <c r="X4" s="266"/>
      <c r="Y4" s="84"/>
      <c r="Z4" s="53"/>
      <c r="AA4" s="175"/>
      <c r="AB4" s="175"/>
      <c r="AC4" s="175"/>
      <c r="AD4" s="175"/>
      <c r="AE4" s="175"/>
      <c r="AF4" s="175"/>
      <c r="AG4" s="175"/>
      <c r="AH4" s="175"/>
      <c r="AI4" s="175"/>
      <c r="AJ4" s="175"/>
      <c r="AK4" s="70"/>
      <c r="AN4" s="17"/>
      <c r="AO4" s="17"/>
      <c r="AP4" s="17"/>
      <c r="AQ4" s="17"/>
      <c r="AR4" s="17"/>
      <c r="AS4" s="17"/>
      <c r="AT4" s="17"/>
      <c r="AU4" s="17"/>
      <c r="AV4" s="17"/>
      <c r="AW4" s="17"/>
      <c r="AX4" s="17"/>
      <c r="AY4" s="17"/>
      <c r="AZ4" s="17"/>
      <c r="BA4" s="17"/>
      <c r="BB4" s="17"/>
      <c r="BC4" s="17"/>
      <c r="BD4" s="17"/>
      <c r="BE4" s="17"/>
      <c r="BF4" s="17"/>
      <c r="BG4" s="17"/>
      <c r="BH4" s="17"/>
      <c r="BI4" s="17"/>
      <c r="BJ4" s="17"/>
      <c r="BK4" s="17"/>
      <c r="BL4" s="17"/>
      <c r="BM4" s="17"/>
      <c r="BN4" s="17"/>
      <c r="BO4" s="17"/>
      <c r="BP4" s="17"/>
      <c r="BQ4" s="17"/>
      <c r="BR4" s="17"/>
    </row>
    <row r="5" spans="1:70" ht="14.1" customHeight="1" x14ac:dyDescent="0.15">
      <c r="A5" s="169"/>
      <c r="B5" s="195" t="s">
        <v>110</v>
      </c>
      <c r="C5" s="1085" t="s">
        <v>771</v>
      </c>
      <c r="D5" s="1085"/>
      <c r="E5" s="1085"/>
      <c r="F5" s="1085"/>
      <c r="G5" s="1085"/>
      <c r="H5" s="1085"/>
      <c r="I5" s="1085"/>
      <c r="J5" s="1085"/>
      <c r="K5" s="1085"/>
      <c r="L5" s="1085"/>
      <c r="M5" s="1085"/>
      <c r="N5" s="1085"/>
      <c r="O5" s="1085"/>
      <c r="P5" s="1085"/>
      <c r="Q5" s="1085"/>
      <c r="R5" s="1085"/>
      <c r="S5" s="1085"/>
      <c r="T5" s="1085"/>
      <c r="U5" s="1085"/>
      <c r="V5" s="1085"/>
      <c r="W5" s="1085"/>
      <c r="X5" s="1085"/>
      <c r="Y5" s="84"/>
      <c r="Z5" s="148"/>
      <c r="AA5" s="156"/>
      <c r="AB5" s="156"/>
      <c r="AC5" s="156"/>
      <c r="AD5" s="156"/>
      <c r="AE5" s="156"/>
      <c r="AF5" s="156"/>
      <c r="AG5" s="156"/>
      <c r="AH5" s="156"/>
      <c r="AI5" s="156"/>
      <c r="AJ5" s="156"/>
      <c r="AK5" s="176"/>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row>
    <row r="6" spans="1:70" ht="14.1" customHeight="1" x14ac:dyDescent="0.15">
      <c r="A6" s="169"/>
      <c r="C6" s="1616"/>
      <c r="D6" s="1616"/>
      <c r="E6" s="1616"/>
      <c r="F6" s="1616"/>
      <c r="G6" s="1616"/>
      <c r="H6" s="1616"/>
      <c r="I6" s="1616"/>
      <c r="J6" s="1616"/>
      <c r="K6" s="1616"/>
      <c r="L6" s="1616"/>
      <c r="M6" s="1616"/>
      <c r="N6" s="1616"/>
      <c r="O6" s="1616"/>
      <c r="P6" s="1616"/>
      <c r="Q6" s="1616"/>
      <c r="R6" s="1616"/>
      <c r="S6" s="1616"/>
      <c r="T6" s="1616"/>
      <c r="U6" s="1616"/>
      <c r="V6" s="1616"/>
      <c r="W6" s="1616"/>
      <c r="X6" s="1616"/>
      <c r="Z6" s="41"/>
      <c r="AK6" s="176"/>
      <c r="AM6" s="171"/>
      <c r="AN6" s="105"/>
      <c r="AO6" s="17"/>
      <c r="AP6" s="17"/>
      <c r="AQ6" s="17"/>
      <c r="AR6" s="17"/>
      <c r="AS6" s="17"/>
      <c r="AT6" s="17"/>
      <c r="AU6" s="17"/>
      <c r="AV6" s="17"/>
      <c r="AW6" s="17"/>
      <c r="AX6" s="17"/>
      <c r="AY6" s="17"/>
      <c r="AZ6" s="17"/>
      <c r="BA6" s="17"/>
      <c r="BB6" s="17"/>
      <c r="BC6" s="17"/>
      <c r="BD6" s="17"/>
      <c r="BE6" s="17"/>
      <c r="BF6" s="17"/>
      <c r="BG6" s="17"/>
      <c r="BH6" s="17"/>
      <c r="BI6" s="17"/>
      <c r="BJ6" s="17"/>
      <c r="BK6" s="17"/>
      <c r="BL6" s="68"/>
      <c r="BM6" s="17"/>
      <c r="BN6" s="17"/>
      <c r="BO6" s="17"/>
      <c r="BP6" s="17"/>
      <c r="BQ6" s="17"/>
      <c r="BR6" s="17"/>
    </row>
    <row r="7" spans="1:70" ht="14.1" customHeight="1" x14ac:dyDescent="0.15">
      <c r="A7" s="50"/>
      <c r="B7" s="1100" t="s">
        <v>107</v>
      </c>
      <c r="C7" s="1101"/>
      <c r="D7" s="1101"/>
      <c r="E7" s="1102"/>
      <c r="F7" s="1233" t="s">
        <v>108</v>
      </c>
      <c r="G7" s="1234"/>
      <c r="H7" s="1234"/>
      <c r="I7" s="1234"/>
      <c r="J7" s="1233" t="s">
        <v>917</v>
      </c>
      <c r="K7" s="1234"/>
      <c r="L7" s="1234"/>
      <c r="M7" s="1234"/>
      <c r="N7" s="1234"/>
      <c r="O7" s="1234"/>
      <c r="P7" s="1234"/>
      <c r="Q7" s="1234"/>
      <c r="R7" s="1234"/>
      <c r="S7" s="1234"/>
      <c r="T7" s="1234"/>
      <c r="U7" s="1234"/>
      <c r="V7" s="1234"/>
      <c r="W7" s="1235"/>
      <c r="X7" s="1233" t="s">
        <v>31</v>
      </c>
      <c r="Y7" s="1234"/>
      <c r="Z7" s="1234"/>
      <c r="AA7" s="1234"/>
      <c r="AB7" s="1234"/>
      <c r="AC7" s="1234"/>
      <c r="AD7" s="1234"/>
      <c r="AE7" s="1234"/>
      <c r="AF7" s="1234"/>
      <c r="AG7" s="1234"/>
      <c r="AH7" s="1234"/>
      <c r="AI7" s="1234"/>
      <c r="AJ7" s="1234"/>
      <c r="AK7" s="338"/>
      <c r="AN7" s="156"/>
      <c r="AO7" s="156"/>
      <c r="AP7" s="156"/>
      <c r="AQ7" s="156"/>
      <c r="AR7" s="156"/>
      <c r="AS7" s="156"/>
      <c r="AT7" s="156"/>
      <c r="AU7" s="156"/>
      <c r="AV7" s="156"/>
      <c r="AW7" s="156"/>
      <c r="AX7" s="156"/>
      <c r="AY7" s="156"/>
      <c r="AZ7" s="156"/>
      <c r="BA7" s="156"/>
      <c r="BB7" s="156"/>
      <c r="BC7" s="156"/>
      <c r="BD7" s="156"/>
      <c r="BE7" s="156"/>
      <c r="BF7" s="156"/>
      <c r="BG7" s="156"/>
      <c r="BH7" s="156"/>
      <c r="BI7" s="156"/>
      <c r="BJ7" s="156"/>
      <c r="BK7" s="156"/>
      <c r="BL7" s="156"/>
      <c r="BM7" s="156"/>
      <c r="BN7" s="156"/>
      <c r="BO7" s="156"/>
      <c r="BP7" s="156"/>
      <c r="BQ7" s="156"/>
      <c r="BR7" s="156"/>
    </row>
    <row r="8" spans="1:70" ht="12.95" customHeight="1" x14ac:dyDescent="0.15">
      <c r="A8" s="47"/>
      <c r="B8" s="1627"/>
      <c r="C8" s="1628"/>
      <c r="D8" s="1628"/>
      <c r="E8" s="1629"/>
      <c r="F8" s="1634"/>
      <c r="G8" s="1635"/>
      <c r="H8" s="1635"/>
      <c r="I8" s="1635"/>
      <c r="J8" s="1617"/>
      <c r="K8" s="1618"/>
      <c r="L8" s="1618"/>
      <c r="M8" s="1618"/>
      <c r="N8" s="1618"/>
      <c r="O8" s="1618"/>
      <c r="P8" s="1618"/>
      <c r="Q8" s="1618"/>
      <c r="R8" s="1618"/>
      <c r="S8" s="1618"/>
      <c r="T8" s="1618"/>
      <c r="U8" s="1618"/>
      <c r="V8" s="1618"/>
      <c r="W8" s="1640"/>
      <c r="X8" s="1617"/>
      <c r="Y8" s="1618"/>
      <c r="Z8" s="1618"/>
      <c r="AA8" s="1618"/>
      <c r="AB8" s="1618"/>
      <c r="AC8" s="1618"/>
      <c r="AD8" s="1618"/>
      <c r="AE8" s="1618"/>
      <c r="AF8" s="1618"/>
      <c r="AG8" s="1618"/>
      <c r="AH8" s="1618"/>
      <c r="AI8" s="1618"/>
      <c r="AJ8" s="1618"/>
      <c r="AK8" s="227"/>
      <c r="AN8" s="156"/>
      <c r="AO8" s="156"/>
      <c r="AP8" s="156"/>
      <c r="AQ8" s="156"/>
      <c r="AR8" s="156"/>
      <c r="AS8" s="156"/>
      <c r="AT8" s="156"/>
      <c r="AU8" s="156"/>
      <c r="AV8" s="156"/>
      <c r="AW8" s="156"/>
      <c r="AX8" s="156"/>
      <c r="AY8" s="156"/>
      <c r="AZ8" s="156"/>
      <c r="BA8" s="156"/>
      <c r="BB8" s="156"/>
      <c r="BC8" s="156"/>
      <c r="BD8" s="156"/>
      <c r="BE8" s="156"/>
      <c r="BF8" s="156"/>
      <c r="BG8" s="156"/>
      <c r="BH8" s="156"/>
      <c r="BI8" s="156"/>
      <c r="BJ8" s="156"/>
      <c r="BK8" s="156"/>
      <c r="BL8" s="156"/>
      <c r="BM8" s="156"/>
      <c r="BN8" s="156"/>
      <c r="BO8" s="156"/>
      <c r="BP8" s="156"/>
      <c r="BQ8" s="156"/>
      <c r="BR8" s="156"/>
    </row>
    <row r="9" spans="1:70" ht="12.95" customHeight="1" x14ac:dyDescent="0.15">
      <c r="A9" s="47"/>
      <c r="B9" s="1265"/>
      <c r="C9" s="1266"/>
      <c r="D9" s="1266"/>
      <c r="E9" s="1267"/>
      <c r="F9" s="1293"/>
      <c r="G9" s="1294"/>
      <c r="H9" s="1294"/>
      <c r="I9" s="1294"/>
      <c r="J9" s="1619"/>
      <c r="K9" s="1604"/>
      <c r="L9" s="1604"/>
      <c r="M9" s="1604"/>
      <c r="N9" s="1604"/>
      <c r="O9" s="1604"/>
      <c r="P9" s="1604"/>
      <c r="Q9" s="1604"/>
      <c r="R9" s="1604"/>
      <c r="S9" s="1604"/>
      <c r="T9" s="1604"/>
      <c r="U9" s="1604"/>
      <c r="V9" s="1604"/>
      <c r="W9" s="1637"/>
      <c r="X9" s="1619"/>
      <c r="Y9" s="1604"/>
      <c r="Z9" s="1604"/>
      <c r="AA9" s="1604"/>
      <c r="AB9" s="1604"/>
      <c r="AC9" s="1604"/>
      <c r="AD9" s="1604"/>
      <c r="AE9" s="1604"/>
      <c r="AF9" s="1604"/>
      <c r="AG9" s="1604"/>
      <c r="AH9" s="1604"/>
      <c r="AI9" s="1604"/>
      <c r="AJ9" s="1604"/>
      <c r="AK9" s="227"/>
      <c r="AN9" s="156"/>
      <c r="AO9" s="156"/>
      <c r="AP9" s="156"/>
      <c r="AQ9" s="156"/>
      <c r="AR9" s="156"/>
      <c r="AS9" s="156"/>
      <c r="AT9" s="156"/>
      <c r="AU9" s="156"/>
      <c r="AV9" s="156"/>
      <c r="AW9" s="156"/>
      <c r="AX9" s="156"/>
      <c r="AY9" s="156"/>
      <c r="AZ9" s="156"/>
      <c r="BA9" s="156"/>
      <c r="BB9" s="156"/>
      <c r="BC9" s="156"/>
      <c r="BD9" s="156"/>
      <c r="BE9" s="156"/>
      <c r="BF9" s="156"/>
      <c r="BG9" s="156"/>
      <c r="BH9" s="156"/>
      <c r="BI9" s="156"/>
      <c r="BJ9" s="156"/>
      <c r="BK9" s="156"/>
      <c r="BL9" s="156"/>
      <c r="BM9" s="156"/>
      <c r="BN9" s="156"/>
      <c r="BO9" s="156"/>
      <c r="BP9" s="156"/>
      <c r="BQ9" s="156"/>
      <c r="BR9" s="156"/>
    </row>
    <row r="10" spans="1:70" ht="12.95" customHeight="1" x14ac:dyDescent="0.15">
      <c r="A10" s="50"/>
      <c r="B10" s="1262"/>
      <c r="C10" s="1263"/>
      <c r="D10" s="1263"/>
      <c r="E10" s="1264"/>
      <c r="F10" s="1259"/>
      <c r="G10" s="1260"/>
      <c r="H10" s="1260"/>
      <c r="I10" s="1260"/>
      <c r="J10" s="1620"/>
      <c r="K10" s="1621"/>
      <c r="L10" s="1621"/>
      <c r="M10" s="1621"/>
      <c r="N10" s="1621"/>
      <c r="O10" s="1621"/>
      <c r="P10" s="1621"/>
      <c r="Q10" s="1621"/>
      <c r="R10" s="1621"/>
      <c r="S10" s="1621"/>
      <c r="T10" s="1621"/>
      <c r="U10" s="1621"/>
      <c r="V10" s="1621"/>
      <c r="W10" s="1639"/>
      <c r="X10" s="1620"/>
      <c r="Y10" s="1621"/>
      <c r="Z10" s="1621"/>
      <c r="AA10" s="1621"/>
      <c r="AB10" s="1621"/>
      <c r="AC10" s="1621"/>
      <c r="AD10" s="1621"/>
      <c r="AE10" s="1621"/>
      <c r="AF10" s="1621"/>
      <c r="AG10" s="1621"/>
      <c r="AH10" s="1621"/>
      <c r="AI10" s="1621"/>
      <c r="AJ10" s="1621"/>
      <c r="AK10" s="227"/>
      <c r="AN10" s="156"/>
      <c r="AO10" s="156"/>
      <c r="AP10" s="156"/>
      <c r="AQ10" s="156"/>
      <c r="AR10" s="156"/>
      <c r="AS10" s="156"/>
      <c r="AT10" s="156"/>
      <c r="AU10" s="156"/>
      <c r="AV10" s="156"/>
      <c r="AW10" s="156"/>
      <c r="AX10" s="156"/>
      <c r="AY10" s="156"/>
      <c r="AZ10" s="156"/>
      <c r="BA10" s="156"/>
      <c r="BB10" s="156"/>
      <c r="BC10" s="156"/>
      <c r="BD10" s="156"/>
      <c r="BE10" s="156"/>
      <c r="BF10" s="156"/>
      <c r="BG10" s="156"/>
      <c r="BH10" s="156"/>
      <c r="BI10" s="156"/>
      <c r="BJ10" s="156"/>
      <c r="BK10" s="156"/>
      <c r="BL10" s="156"/>
      <c r="BM10" s="156"/>
      <c r="BN10" s="156"/>
      <c r="BO10" s="156"/>
      <c r="BP10" s="156"/>
      <c r="BQ10" s="156"/>
      <c r="BR10" s="156"/>
    </row>
    <row r="11" spans="1:70" ht="12.95" customHeight="1" x14ac:dyDescent="0.15">
      <c r="A11" s="47"/>
      <c r="B11" s="1223"/>
      <c r="C11" s="1626"/>
      <c r="D11" s="1626"/>
      <c r="E11" s="1244"/>
      <c r="F11" s="1256"/>
      <c r="G11" s="1257"/>
      <c r="H11" s="1257"/>
      <c r="I11" s="1257"/>
      <c r="J11" s="1622"/>
      <c r="K11" s="1623"/>
      <c r="L11" s="1623"/>
      <c r="M11" s="1623"/>
      <c r="N11" s="1623"/>
      <c r="O11" s="1623"/>
      <c r="P11" s="1623"/>
      <c r="Q11" s="1623"/>
      <c r="R11" s="1623"/>
      <c r="S11" s="1623"/>
      <c r="T11" s="1623"/>
      <c r="U11" s="1623"/>
      <c r="V11" s="1623"/>
      <c r="W11" s="1636"/>
      <c r="X11" s="1622"/>
      <c r="Y11" s="1623"/>
      <c r="Z11" s="1623"/>
      <c r="AA11" s="1623"/>
      <c r="AB11" s="1623"/>
      <c r="AC11" s="1623"/>
      <c r="AD11" s="1623"/>
      <c r="AE11" s="1623"/>
      <c r="AF11" s="1623"/>
      <c r="AG11" s="1623"/>
      <c r="AH11" s="1623"/>
      <c r="AI11" s="1623"/>
      <c r="AJ11" s="1623"/>
      <c r="AK11" s="227"/>
      <c r="AN11" s="156"/>
      <c r="AO11" s="156"/>
      <c r="AP11" s="156"/>
      <c r="AQ11" s="156"/>
      <c r="AR11" s="156"/>
      <c r="AS11" s="156"/>
      <c r="AT11" s="156"/>
      <c r="AU11" s="156"/>
      <c r="AV11" s="156"/>
      <c r="AW11" s="156"/>
      <c r="AX11" s="156"/>
      <c r="AY11" s="156"/>
      <c r="AZ11" s="156"/>
      <c r="BA11" s="156"/>
      <c r="BB11" s="156"/>
      <c r="BC11" s="156"/>
      <c r="BD11" s="156"/>
      <c r="BE11" s="156"/>
      <c r="BF11" s="156"/>
      <c r="BG11" s="156"/>
      <c r="BH11" s="156"/>
      <c r="BI11" s="156"/>
      <c r="BJ11" s="156"/>
      <c r="BK11" s="156"/>
      <c r="BL11" s="156"/>
      <c r="BM11" s="156"/>
      <c r="BN11" s="156"/>
      <c r="BO11" s="156"/>
      <c r="BP11" s="156"/>
      <c r="BQ11" s="156"/>
      <c r="BR11" s="156"/>
    </row>
    <row r="12" spans="1:70" ht="12.95" customHeight="1" x14ac:dyDescent="0.15">
      <c r="A12" s="106"/>
      <c r="B12" s="1265"/>
      <c r="C12" s="1266"/>
      <c r="D12" s="1266"/>
      <c r="E12" s="1267"/>
      <c r="F12" s="1293"/>
      <c r="G12" s="1294"/>
      <c r="H12" s="1294"/>
      <c r="I12" s="1294"/>
      <c r="J12" s="1619"/>
      <c r="K12" s="1604"/>
      <c r="L12" s="1604"/>
      <c r="M12" s="1604"/>
      <c r="N12" s="1604"/>
      <c r="O12" s="1604"/>
      <c r="P12" s="1604"/>
      <c r="Q12" s="1604"/>
      <c r="R12" s="1604"/>
      <c r="S12" s="1604"/>
      <c r="T12" s="1604"/>
      <c r="U12" s="1604"/>
      <c r="V12" s="1604"/>
      <c r="W12" s="1637"/>
      <c r="X12" s="1619"/>
      <c r="Y12" s="1604"/>
      <c r="Z12" s="1604"/>
      <c r="AA12" s="1604"/>
      <c r="AB12" s="1604"/>
      <c r="AC12" s="1604"/>
      <c r="AD12" s="1604"/>
      <c r="AE12" s="1604"/>
      <c r="AF12" s="1604"/>
      <c r="AG12" s="1604"/>
      <c r="AH12" s="1604"/>
      <c r="AI12" s="1604"/>
      <c r="AJ12" s="1604"/>
      <c r="AK12" s="227"/>
      <c r="AN12" s="156"/>
      <c r="AO12" s="156"/>
      <c r="AZ12" s="156"/>
      <c r="BA12" s="156"/>
      <c r="BB12" s="156"/>
      <c r="BC12" s="156"/>
      <c r="BD12" s="156"/>
      <c r="BE12" s="156"/>
      <c r="BF12" s="156"/>
      <c r="BG12" s="156"/>
      <c r="BH12" s="156"/>
      <c r="BI12" s="156"/>
      <c r="BJ12" s="156"/>
      <c r="BK12" s="156"/>
      <c r="BL12" s="156"/>
      <c r="BM12" s="156"/>
      <c r="BN12" s="156"/>
      <c r="BO12" s="156"/>
      <c r="BP12" s="156"/>
      <c r="BQ12" s="156"/>
      <c r="BR12" s="156"/>
    </row>
    <row r="13" spans="1:70" ht="12.95" customHeight="1" x14ac:dyDescent="0.15">
      <c r="A13" s="50"/>
      <c r="B13" s="1223"/>
      <c r="C13" s="1626"/>
      <c r="D13" s="1626"/>
      <c r="E13" s="1244"/>
      <c r="F13" s="1259"/>
      <c r="G13" s="1260"/>
      <c r="H13" s="1260"/>
      <c r="I13" s="1260"/>
      <c r="J13" s="1620"/>
      <c r="K13" s="1621"/>
      <c r="L13" s="1621"/>
      <c r="M13" s="1621"/>
      <c r="N13" s="1621"/>
      <c r="O13" s="1621"/>
      <c r="P13" s="1621"/>
      <c r="Q13" s="1621"/>
      <c r="R13" s="1621"/>
      <c r="S13" s="1621"/>
      <c r="T13" s="1621"/>
      <c r="U13" s="1621"/>
      <c r="V13" s="1621"/>
      <c r="W13" s="1639"/>
      <c r="X13" s="1620"/>
      <c r="Y13" s="1621"/>
      <c r="Z13" s="1621"/>
      <c r="AA13" s="1621"/>
      <c r="AB13" s="1621"/>
      <c r="AC13" s="1621"/>
      <c r="AD13" s="1621"/>
      <c r="AE13" s="1621"/>
      <c r="AF13" s="1621"/>
      <c r="AG13" s="1621"/>
      <c r="AH13" s="1621"/>
      <c r="AI13" s="1621"/>
      <c r="AJ13" s="1621"/>
      <c r="AK13" s="227"/>
      <c r="AN13" s="156"/>
      <c r="AO13" s="156"/>
      <c r="AZ13" s="156"/>
      <c r="BA13" s="156"/>
      <c r="BB13" s="156"/>
      <c r="BC13" s="156"/>
      <c r="BD13" s="156"/>
      <c r="BE13" s="156"/>
      <c r="BF13" s="156"/>
      <c r="BG13" s="156"/>
      <c r="BH13" s="156"/>
      <c r="BI13" s="156"/>
      <c r="BJ13" s="156"/>
      <c r="BK13" s="156"/>
      <c r="BL13" s="156"/>
      <c r="BM13" s="156"/>
      <c r="BN13" s="156"/>
      <c r="BO13" s="156"/>
      <c r="BP13" s="156"/>
      <c r="BQ13" s="156"/>
      <c r="BR13" s="156"/>
    </row>
    <row r="14" spans="1:70" ht="12.95" customHeight="1" x14ac:dyDescent="0.15">
      <c r="A14" s="47"/>
      <c r="B14" s="1223"/>
      <c r="C14" s="1626"/>
      <c r="D14" s="1626"/>
      <c r="E14" s="1244"/>
      <c r="F14" s="1256"/>
      <c r="G14" s="1257"/>
      <c r="H14" s="1257"/>
      <c r="I14" s="1257"/>
      <c r="J14" s="1622"/>
      <c r="K14" s="1623"/>
      <c r="L14" s="1623"/>
      <c r="M14" s="1623"/>
      <c r="N14" s="1623"/>
      <c r="O14" s="1623"/>
      <c r="P14" s="1623"/>
      <c r="Q14" s="1623"/>
      <c r="R14" s="1623"/>
      <c r="S14" s="1623"/>
      <c r="T14" s="1623"/>
      <c r="U14" s="1623"/>
      <c r="V14" s="1623"/>
      <c r="W14" s="1636"/>
      <c r="X14" s="1622"/>
      <c r="Y14" s="1623"/>
      <c r="Z14" s="1623"/>
      <c r="AA14" s="1623"/>
      <c r="AB14" s="1623"/>
      <c r="AC14" s="1623"/>
      <c r="AD14" s="1623"/>
      <c r="AE14" s="1623"/>
      <c r="AF14" s="1623"/>
      <c r="AG14" s="1623"/>
      <c r="AH14" s="1623"/>
      <c r="AI14" s="1623"/>
      <c r="AJ14" s="1623"/>
      <c r="AK14" s="227"/>
      <c r="AN14" s="156"/>
      <c r="AO14" s="156"/>
      <c r="AP14" s="156"/>
      <c r="AQ14" s="156"/>
      <c r="AR14" s="156"/>
      <c r="AS14" s="156"/>
      <c r="AT14" s="156"/>
      <c r="AU14" s="156"/>
      <c r="AV14" s="156"/>
      <c r="AW14" s="156"/>
      <c r="AX14" s="156"/>
      <c r="AY14" s="156"/>
      <c r="AZ14" s="156"/>
      <c r="BA14" s="156"/>
      <c r="BB14" s="156"/>
      <c r="BC14" s="156"/>
      <c r="BD14" s="156"/>
      <c r="BE14" s="156"/>
      <c r="BF14" s="156"/>
      <c r="BG14" s="156"/>
      <c r="BH14" s="156"/>
      <c r="BI14" s="156"/>
      <c r="BJ14" s="156"/>
      <c r="BK14" s="156"/>
      <c r="BL14" s="156"/>
      <c r="BM14" s="156"/>
      <c r="BN14" s="156"/>
      <c r="BO14" s="156"/>
      <c r="BP14" s="156"/>
      <c r="BQ14" s="156"/>
      <c r="BR14" s="156"/>
    </row>
    <row r="15" spans="1:70" ht="12.95" customHeight="1" x14ac:dyDescent="0.15">
      <c r="A15" s="50"/>
      <c r="B15" s="1265"/>
      <c r="C15" s="1266"/>
      <c r="D15" s="1266"/>
      <c r="E15" s="1267"/>
      <c r="F15" s="1293"/>
      <c r="G15" s="1294"/>
      <c r="H15" s="1294"/>
      <c r="I15" s="1294"/>
      <c r="J15" s="1619"/>
      <c r="K15" s="1604"/>
      <c r="L15" s="1604"/>
      <c r="M15" s="1604"/>
      <c r="N15" s="1604"/>
      <c r="O15" s="1604"/>
      <c r="P15" s="1604"/>
      <c r="Q15" s="1604"/>
      <c r="R15" s="1604"/>
      <c r="S15" s="1604"/>
      <c r="T15" s="1604"/>
      <c r="U15" s="1604"/>
      <c r="V15" s="1604"/>
      <c r="W15" s="1637"/>
      <c r="X15" s="1619"/>
      <c r="Y15" s="1604"/>
      <c r="Z15" s="1604"/>
      <c r="AA15" s="1604"/>
      <c r="AB15" s="1604"/>
      <c r="AC15" s="1604"/>
      <c r="AD15" s="1604"/>
      <c r="AE15" s="1604"/>
      <c r="AF15" s="1604"/>
      <c r="AG15" s="1604"/>
      <c r="AH15" s="1604"/>
      <c r="AI15" s="1604"/>
      <c r="AJ15" s="1604"/>
      <c r="AK15" s="227"/>
      <c r="AN15" s="156"/>
      <c r="AO15" s="156"/>
      <c r="AP15" s="156"/>
      <c r="AQ15" s="156"/>
      <c r="AR15" s="156"/>
      <c r="AS15" s="156"/>
      <c r="AT15" s="156"/>
      <c r="AU15" s="156"/>
      <c r="AV15" s="156"/>
      <c r="AW15" s="156"/>
      <c r="AX15" s="156"/>
      <c r="AY15" s="156"/>
      <c r="AZ15" s="156"/>
      <c r="BA15" s="156"/>
      <c r="BB15" s="156"/>
      <c r="BC15" s="156"/>
      <c r="BD15" s="156"/>
      <c r="BE15" s="156"/>
      <c r="BF15" s="156"/>
      <c r="BG15" s="156"/>
      <c r="BH15" s="156"/>
      <c r="BI15" s="156"/>
      <c r="BJ15" s="156"/>
      <c r="BK15" s="156"/>
      <c r="BL15" s="156"/>
      <c r="BM15" s="156"/>
      <c r="BN15" s="156"/>
      <c r="BO15" s="156"/>
      <c r="BP15" s="156"/>
      <c r="BQ15" s="156"/>
      <c r="BR15" s="156"/>
    </row>
    <row r="16" spans="1:70" ht="12.95" customHeight="1" x14ac:dyDescent="0.15">
      <c r="A16" s="47"/>
      <c r="B16" s="1223"/>
      <c r="C16" s="1626"/>
      <c r="D16" s="1626"/>
      <c r="E16" s="1244"/>
      <c r="F16" s="1259"/>
      <c r="G16" s="1260"/>
      <c r="H16" s="1260"/>
      <c r="I16" s="1260"/>
      <c r="J16" s="1620"/>
      <c r="K16" s="1621"/>
      <c r="L16" s="1621"/>
      <c r="M16" s="1621"/>
      <c r="N16" s="1621"/>
      <c r="O16" s="1621"/>
      <c r="P16" s="1621"/>
      <c r="Q16" s="1621"/>
      <c r="R16" s="1621"/>
      <c r="S16" s="1621"/>
      <c r="T16" s="1621"/>
      <c r="U16" s="1621"/>
      <c r="V16" s="1621"/>
      <c r="W16" s="1639"/>
      <c r="X16" s="1620"/>
      <c r="Y16" s="1621"/>
      <c r="Z16" s="1621"/>
      <c r="AA16" s="1621"/>
      <c r="AB16" s="1621"/>
      <c r="AC16" s="1621"/>
      <c r="AD16" s="1621"/>
      <c r="AE16" s="1621"/>
      <c r="AF16" s="1621"/>
      <c r="AG16" s="1621"/>
      <c r="AH16" s="1621"/>
      <c r="AI16" s="1621"/>
      <c r="AJ16" s="1621"/>
      <c r="AK16" s="227"/>
      <c r="AM16" s="171"/>
      <c r="AN16" s="105"/>
      <c r="AO16" s="172"/>
      <c r="AP16" s="172"/>
      <c r="AQ16" s="172"/>
      <c r="AR16" s="172"/>
      <c r="AS16" s="172"/>
      <c r="AT16" s="172"/>
      <c r="AU16" s="172"/>
      <c r="AV16" s="172"/>
      <c r="AW16" s="172"/>
      <c r="AX16" s="172"/>
      <c r="AY16" s="172"/>
      <c r="AZ16" s="172"/>
      <c r="BA16" s="172"/>
      <c r="BB16" s="172"/>
      <c r="BC16" s="172"/>
      <c r="BD16" s="172"/>
      <c r="BE16" s="172"/>
      <c r="BF16" s="172"/>
      <c r="BG16" s="172"/>
      <c r="BH16" s="172"/>
      <c r="BI16" s="172"/>
      <c r="BJ16" s="172"/>
      <c r="BK16" s="172"/>
      <c r="BL16" s="172"/>
      <c r="BM16" s="172"/>
      <c r="BN16" s="172"/>
      <c r="BO16" s="172"/>
      <c r="BP16" s="172"/>
      <c r="BQ16" s="172"/>
      <c r="BR16" s="172"/>
    </row>
    <row r="17" spans="1:67" ht="12.95" customHeight="1" x14ac:dyDescent="0.15">
      <c r="A17" s="50"/>
      <c r="B17" s="1223"/>
      <c r="C17" s="1626"/>
      <c r="D17" s="1626"/>
      <c r="E17" s="1244"/>
      <c r="F17" s="1256"/>
      <c r="G17" s="1257"/>
      <c r="H17" s="1257"/>
      <c r="I17" s="1257"/>
      <c r="J17" s="1622"/>
      <c r="K17" s="1623"/>
      <c r="L17" s="1623"/>
      <c r="M17" s="1623"/>
      <c r="N17" s="1623"/>
      <c r="O17" s="1623"/>
      <c r="P17" s="1623"/>
      <c r="Q17" s="1623"/>
      <c r="R17" s="1623"/>
      <c r="S17" s="1623"/>
      <c r="T17" s="1623"/>
      <c r="U17" s="1623"/>
      <c r="V17" s="1623"/>
      <c r="W17" s="1636"/>
      <c r="X17" s="1622"/>
      <c r="Y17" s="1623"/>
      <c r="Z17" s="1623"/>
      <c r="AA17" s="1623"/>
      <c r="AB17" s="1623"/>
      <c r="AC17" s="1623"/>
      <c r="AD17" s="1623"/>
      <c r="AE17" s="1623"/>
      <c r="AF17" s="1623"/>
      <c r="AG17" s="1623"/>
      <c r="AH17" s="1623"/>
      <c r="AI17" s="1623"/>
      <c r="AJ17" s="1623"/>
      <c r="AK17" s="227"/>
      <c r="AP17" s="177"/>
      <c r="AQ17" s="177"/>
      <c r="AR17" s="177"/>
      <c r="AS17" s="177"/>
      <c r="AT17" s="177"/>
      <c r="AU17" s="177"/>
      <c r="AV17" s="177"/>
      <c r="AW17" s="177"/>
      <c r="AX17" s="177"/>
      <c r="AY17" s="177"/>
      <c r="AZ17" s="177"/>
      <c r="BA17" s="173"/>
      <c r="BB17" s="173"/>
      <c r="BC17" s="173"/>
      <c r="BD17" s="173"/>
      <c r="BE17" s="173"/>
      <c r="BF17" s="173"/>
      <c r="BG17" s="84"/>
      <c r="BH17" s="84"/>
      <c r="BI17" s="84"/>
      <c r="BJ17" s="84"/>
      <c r="BK17" s="84"/>
      <c r="BL17" s="339"/>
      <c r="BM17" s="339"/>
      <c r="BN17" s="339"/>
      <c r="BO17" s="339"/>
    </row>
    <row r="18" spans="1:67" ht="12.95" customHeight="1" x14ac:dyDescent="0.15">
      <c r="A18" s="47"/>
      <c r="B18" s="1265"/>
      <c r="C18" s="1266"/>
      <c r="D18" s="1266"/>
      <c r="E18" s="1267"/>
      <c r="F18" s="1293"/>
      <c r="G18" s="1294"/>
      <c r="H18" s="1294"/>
      <c r="I18" s="1294"/>
      <c r="J18" s="1619"/>
      <c r="K18" s="1604"/>
      <c r="L18" s="1604"/>
      <c r="M18" s="1604"/>
      <c r="N18" s="1604"/>
      <c r="O18" s="1604"/>
      <c r="P18" s="1604"/>
      <c r="Q18" s="1604"/>
      <c r="R18" s="1604"/>
      <c r="S18" s="1604"/>
      <c r="T18" s="1604"/>
      <c r="U18" s="1604"/>
      <c r="V18" s="1604"/>
      <c r="W18" s="1637"/>
      <c r="X18" s="1619"/>
      <c r="Y18" s="1604"/>
      <c r="Z18" s="1604"/>
      <c r="AA18" s="1604"/>
      <c r="AB18" s="1604"/>
      <c r="AC18" s="1604"/>
      <c r="AD18" s="1604"/>
      <c r="AE18" s="1604"/>
      <c r="AF18" s="1604"/>
      <c r="AG18" s="1604"/>
      <c r="AH18" s="1604"/>
      <c r="AI18" s="1604"/>
      <c r="AJ18" s="1604"/>
      <c r="AK18" s="227"/>
      <c r="AS18" s="173"/>
      <c r="AT18" s="173"/>
      <c r="AU18" s="173"/>
      <c r="AV18" s="173"/>
      <c r="AW18" s="173"/>
      <c r="AX18" s="173"/>
      <c r="AY18" s="173"/>
      <c r="AZ18" s="173"/>
      <c r="BA18" s="173"/>
      <c r="BB18" s="173"/>
      <c r="BC18" s="173"/>
      <c r="BD18" s="173"/>
      <c r="BE18" s="173"/>
      <c r="BF18" s="173"/>
      <c r="BG18" s="84"/>
      <c r="BH18" s="84"/>
      <c r="BI18" s="84"/>
      <c r="BJ18" s="84"/>
      <c r="BK18" s="84"/>
      <c r="BL18" s="339"/>
      <c r="BM18" s="339"/>
      <c r="BN18" s="339"/>
      <c r="BO18" s="339"/>
    </row>
    <row r="19" spans="1:67" ht="12.95" customHeight="1" x14ac:dyDescent="0.15">
      <c r="A19" s="169"/>
      <c r="B19" s="1245"/>
      <c r="C19" s="1641"/>
      <c r="D19" s="1641"/>
      <c r="E19" s="1218"/>
      <c r="F19" s="1296"/>
      <c r="G19" s="1297"/>
      <c r="H19" s="1297"/>
      <c r="I19" s="1297"/>
      <c r="J19" s="1624"/>
      <c r="K19" s="1625"/>
      <c r="L19" s="1625"/>
      <c r="M19" s="1625"/>
      <c r="N19" s="1625"/>
      <c r="O19" s="1625"/>
      <c r="P19" s="1625"/>
      <c r="Q19" s="1625"/>
      <c r="R19" s="1625"/>
      <c r="S19" s="1625"/>
      <c r="T19" s="1625"/>
      <c r="U19" s="1625"/>
      <c r="V19" s="1625"/>
      <c r="W19" s="1638"/>
      <c r="X19" s="1624"/>
      <c r="Y19" s="1625"/>
      <c r="Z19" s="1625"/>
      <c r="AA19" s="1625"/>
      <c r="AB19" s="1625"/>
      <c r="AC19" s="1625"/>
      <c r="AD19" s="1625"/>
      <c r="AE19" s="1625"/>
      <c r="AF19" s="1625"/>
      <c r="AG19" s="1625"/>
      <c r="AH19" s="1625"/>
      <c r="AI19" s="1625"/>
      <c r="AJ19" s="1625"/>
      <c r="AK19" s="227"/>
      <c r="BC19" s="173"/>
      <c r="BD19" s="173"/>
      <c r="BE19" s="173"/>
      <c r="BF19" s="173"/>
      <c r="BG19" s="84"/>
      <c r="BH19" s="84"/>
      <c r="BI19" s="84"/>
      <c r="BJ19" s="84"/>
      <c r="BK19" s="84"/>
      <c r="BL19" s="339"/>
      <c r="BM19" s="339"/>
      <c r="BN19" s="339"/>
      <c r="BO19" s="339"/>
    </row>
    <row r="20" spans="1:67" ht="14.1" customHeight="1" x14ac:dyDescent="0.15">
      <c r="A20" s="47"/>
      <c r="B20" s="200" t="s">
        <v>366</v>
      </c>
      <c r="C20" s="1083" t="s">
        <v>518</v>
      </c>
      <c r="D20" s="1083"/>
      <c r="E20" s="1083"/>
      <c r="F20" s="1083"/>
      <c r="G20" s="1083"/>
      <c r="H20" s="1083"/>
      <c r="I20" s="1083"/>
      <c r="J20" s="1083"/>
      <c r="K20" s="1083"/>
      <c r="L20" s="1083"/>
      <c r="M20" s="1083"/>
      <c r="N20" s="1083"/>
      <c r="O20" s="1083"/>
      <c r="P20" s="1083"/>
      <c r="Q20" s="1083"/>
      <c r="R20" s="1083"/>
      <c r="S20" s="1083"/>
      <c r="T20" s="1083"/>
      <c r="U20" s="1083"/>
      <c r="V20" s="1083"/>
      <c r="W20" s="1083"/>
      <c r="X20" s="1083"/>
      <c r="Z20" s="41"/>
      <c r="AK20" s="49"/>
    </row>
    <row r="21" spans="1:67" ht="9" customHeight="1" x14ac:dyDescent="0.15">
      <c r="A21" s="47"/>
      <c r="D21" s="118"/>
      <c r="E21" s="118"/>
      <c r="F21" s="118"/>
      <c r="G21" s="118"/>
      <c r="H21" s="118"/>
      <c r="I21" s="118"/>
      <c r="J21" s="118"/>
      <c r="K21" s="118"/>
      <c r="L21" s="118"/>
      <c r="M21" s="118"/>
      <c r="N21" s="118"/>
      <c r="O21" s="118"/>
      <c r="P21" s="118"/>
      <c r="Q21" s="118"/>
      <c r="R21" s="118"/>
      <c r="S21" s="118"/>
      <c r="T21" s="118"/>
      <c r="U21" s="118"/>
      <c r="V21" s="118"/>
      <c r="W21" s="118"/>
      <c r="X21" s="118"/>
      <c r="Y21" s="118"/>
      <c r="Z21" s="230"/>
      <c r="AA21" s="118"/>
      <c r="AB21" s="118"/>
      <c r="AC21" s="118"/>
      <c r="AD21" s="118"/>
      <c r="AE21" s="118"/>
      <c r="AF21" s="118"/>
      <c r="AG21" s="118"/>
      <c r="AH21" s="118"/>
      <c r="AI21" s="118"/>
      <c r="AK21" s="49"/>
      <c r="AM21" s="144"/>
    </row>
    <row r="22" spans="1:67" ht="14.1" customHeight="1" x14ac:dyDescent="0.15">
      <c r="A22" s="47"/>
      <c r="B22" s="15" t="s">
        <v>577</v>
      </c>
      <c r="C22" s="1087" t="s">
        <v>641</v>
      </c>
      <c r="D22" s="1087"/>
      <c r="E22" s="1087"/>
      <c r="F22" s="1087"/>
      <c r="G22" s="1087"/>
      <c r="H22" s="1087"/>
      <c r="I22" s="1087"/>
      <c r="J22" s="1087"/>
      <c r="K22" s="1087"/>
      <c r="L22" s="1087"/>
      <c r="M22" s="1087"/>
      <c r="N22" s="1087"/>
      <c r="O22" s="1087"/>
      <c r="P22" s="1087"/>
      <c r="Q22" s="1087"/>
      <c r="R22" s="1087"/>
      <c r="S22" s="1087"/>
      <c r="T22" s="1087"/>
      <c r="U22" s="1087"/>
      <c r="V22" s="1087"/>
      <c r="W22" s="1087"/>
      <c r="X22" s="1087"/>
      <c r="Z22" s="130" t="s">
        <v>59</v>
      </c>
      <c r="AA22" s="1514" t="s">
        <v>642</v>
      </c>
      <c r="AB22" s="1514"/>
      <c r="AC22" s="1514"/>
      <c r="AD22" s="1514"/>
      <c r="AE22" s="1514"/>
      <c r="AF22" s="1514"/>
      <c r="AG22" s="1514"/>
      <c r="AH22" s="1514"/>
      <c r="AI22" s="1514"/>
      <c r="AJ22" s="1514"/>
      <c r="AK22" s="121"/>
    </row>
    <row r="23" spans="1:67" ht="14.1" customHeight="1" x14ac:dyDescent="0.15">
      <c r="A23" s="47"/>
      <c r="B23" s="84"/>
      <c r="C23" s="195" t="s">
        <v>59</v>
      </c>
      <c r="D23" s="1613" t="s">
        <v>633</v>
      </c>
      <c r="E23" s="1613"/>
      <c r="F23" s="1613"/>
      <c r="G23" s="1613"/>
      <c r="H23" s="1613"/>
      <c r="I23" s="1614"/>
      <c r="J23" s="1614"/>
      <c r="K23" s="1614"/>
      <c r="L23" s="1614"/>
      <c r="M23" s="1614"/>
      <c r="N23" s="1614"/>
      <c r="O23" s="1614"/>
      <c r="P23" s="1614"/>
      <c r="Q23" s="1614"/>
      <c r="R23" s="1614"/>
      <c r="S23" s="1614"/>
      <c r="T23" s="1614"/>
      <c r="U23" s="1614"/>
      <c r="V23" s="1614"/>
      <c r="W23" s="1614"/>
      <c r="X23" s="1614"/>
      <c r="Y23" s="69" t="s">
        <v>634</v>
      </c>
      <c r="Z23" s="41"/>
      <c r="AA23" s="1514"/>
      <c r="AB23" s="1514"/>
      <c r="AC23" s="1514"/>
      <c r="AD23" s="1514"/>
      <c r="AE23" s="1514"/>
      <c r="AF23" s="1514"/>
      <c r="AG23" s="1514"/>
      <c r="AH23" s="1514"/>
      <c r="AI23" s="1514"/>
      <c r="AJ23" s="1514"/>
      <c r="AK23" s="121"/>
    </row>
    <row r="24" spans="1:67" ht="14.1" customHeight="1" x14ac:dyDescent="0.15">
      <c r="A24" s="47"/>
      <c r="B24" s="84"/>
      <c r="C24" s="235" t="s">
        <v>59</v>
      </c>
      <c r="D24" s="1612" t="s">
        <v>635</v>
      </c>
      <c r="E24" s="1612"/>
      <c r="F24" s="1612"/>
      <c r="G24" s="1612"/>
      <c r="H24" s="1612"/>
      <c r="I24" s="1615"/>
      <c r="J24" s="1615"/>
      <c r="K24" s="1615"/>
      <c r="L24" s="1615"/>
      <c r="M24" s="1615"/>
      <c r="N24" s="1615"/>
      <c r="O24" s="1615"/>
      <c r="P24" s="1615"/>
      <c r="Q24" s="1615"/>
      <c r="R24" s="1615"/>
      <c r="S24" s="1615"/>
      <c r="T24" s="1615"/>
      <c r="U24" s="1615"/>
      <c r="V24" s="1615"/>
      <c r="W24" s="1615"/>
      <c r="X24" s="1615"/>
      <c r="Y24" s="118" t="s">
        <v>634</v>
      </c>
      <c r="Z24" s="41"/>
      <c r="AA24" s="1514"/>
      <c r="AB24" s="1514"/>
      <c r="AC24" s="1514"/>
      <c r="AD24" s="1514"/>
      <c r="AE24" s="1514"/>
      <c r="AF24" s="1514"/>
      <c r="AG24" s="1514"/>
      <c r="AH24" s="1514"/>
      <c r="AI24" s="1514"/>
      <c r="AJ24" s="1514"/>
      <c r="AK24" s="121"/>
    </row>
    <row r="25" spans="1:67" ht="14.1" customHeight="1" x14ac:dyDescent="0.15">
      <c r="A25" s="47"/>
      <c r="B25" s="84"/>
      <c r="C25" s="195" t="s">
        <v>59</v>
      </c>
      <c r="D25" s="1612" t="s">
        <v>636</v>
      </c>
      <c r="E25" s="1612"/>
      <c r="F25" s="1612"/>
      <c r="G25" s="1612"/>
      <c r="H25" s="1612"/>
      <c r="I25" s="128"/>
      <c r="J25" s="1087" t="s">
        <v>637</v>
      </c>
      <c r="K25" s="1087"/>
      <c r="L25" s="1087"/>
      <c r="N25" s="1087" t="s">
        <v>638</v>
      </c>
      <c r="O25" s="1087"/>
      <c r="P25" s="1087"/>
      <c r="Q25" s="1087"/>
      <c r="R25" s="1087"/>
      <c r="S25" s="1087"/>
      <c r="U25" s="1087" t="s">
        <v>613</v>
      </c>
      <c r="V25" s="1087"/>
      <c r="W25" s="1087"/>
      <c r="X25" s="1087"/>
      <c r="Y25" s="118" t="s">
        <v>634</v>
      </c>
      <c r="Z25" s="226" t="s">
        <v>366</v>
      </c>
      <c r="AA25" s="1611" t="s">
        <v>639</v>
      </c>
      <c r="AB25" s="1611"/>
      <c r="AC25" s="1611"/>
      <c r="AD25" s="1611"/>
      <c r="AE25" s="1611"/>
      <c r="AF25" s="1611"/>
      <c r="AG25" s="1611"/>
      <c r="AH25" s="1611"/>
      <c r="AI25" s="1611"/>
      <c r="AJ25" s="1611"/>
      <c r="AK25" s="129"/>
    </row>
    <row r="26" spans="1:67" ht="14.1" customHeight="1" x14ac:dyDescent="0.15">
      <c r="A26" s="47"/>
      <c r="B26" s="84"/>
      <c r="C26" s="195" t="s">
        <v>59</v>
      </c>
      <c r="D26" s="1085" t="s">
        <v>640</v>
      </c>
      <c r="E26" s="1085"/>
      <c r="F26" s="1085"/>
      <c r="G26" s="1085"/>
      <c r="H26" s="1085"/>
      <c r="I26" s="1085"/>
      <c r="J26" s="1085"/>
      <c r="K26" s="1085"/>
      <c r="L26" s="1085"/>
      <c r="M26" s="1085"/>
      <c r="N26" s="1085"/>
      <c r="O26" s="1085"/>
      <c r="P26" s="1085"/>
      <c r="Q26" s="1085"/>
      <c r="R26" s="1085"/>
      <c r="S26" s="1085"/>
      <c r="T26" s="1085"/>
      <c r="U26" s="1085"/>
      <c r="V26" s="1085"/>
      <c r="W26" s="1085"/>
      <c r="X26" s="1085"/>
      <c r="Y26" s="84"/>
      <c r="Z26" s="138"/>
      <c r="AA26" s="1611"/>
      <c r="AB26" s="1611"/>
      <c r="AC26" s="1611"/>
      <c r="AD26" s="1611"/>
      <c r="AE26" s="1611"/>
      <c r="AF26" s="1611"/>
      <c r="AG26" s="1611"/>
      <c r="AH26" s="1611"/>
      <c r="AI26" s="1611"/>
      <c r="AJ26" s="1611"/>
      <c r="AK26" s="129"/>
    </row>
    <row r="27" spans="1:67" ht="14.1" customHeight="1" x14ac:dyDescent="0.15">
      <c r="A27" s="169"/>
      <c r="D27" s="1085"/>
      <c r="E27" s="1085"/>
      <c r="F27" s="1085"/>
      <c r="G27" s="1085"/>
      <c r="H27" s="1085"/>
      <c r="I27" s="1085"/>
      <c r="J27" s="1085"/>
      <c r="K27" s="1085"/>
      <c r="L27" s="1085"/>
      <c r="M27" s="1085"/>
      <c r="N27" s="1085"/>
      <c r="O27" s="1085"/>
      <c r="P27" s="1085"/>
      <c r="Q27" s="1085"/>
      <c r="R27" s="1085"/>
      <c r="S27" s="1085"/>
      <c r="T27" s="1085"/>
      <c r="U27" s="1085"/>
      <c r="V27" s="1085"/>
      <c r="W27" s="1085"/>
      <c r="X27" s="1085"/>
      <c r="Y27" s="84"/>
      <c r="Z27" s="148"/>
      <c r="AA27" s="1611"/>
      <c r="AB27" s="1611"/>
      <c r="AC27" s="1611"/>
      <c r="AD27" s="1611"/>
      <c r="AE27" s="1611"/>
      <c r="AF27" s="1611"/>
      <c r="AG27" s="1611"/>
      <c r="AH27" s="1611"/>
      <c r="AI27" s="1611"/>
      <c r="AJ27" s="1611"/>
      <c r="AK27" s="176"/>
    </row>
    <row r="28" spans="1:67" ht="14.1" customHeight="1" x14ac:dyDescent="0.15">
      <c r="A28" s="47"/>
      <c r="B28" s="84"/>
      <c r="Z28" s="41"/>
      <c r="AA28" s="1611"/>
      <c r="AB28" s="1611"/>
      <c r="AC28" s="1611"/>
      <c r="AD28" s="1611"/>
      <c r="AE28" s="1611"/>
      <c r="AF28" s="1611"/>
      <c r="AG28" s="1611"/>
      <c r="AH28" s="1611"/>
      <c r="AI28" s="1611"/>
      <c r="AJ28" s="1611"/>
      <c r="AK28" s="75"/>
    </row>
    <row r="29" spans="1:67" ht="14.1" customHeight="1" x14ac:dyDescent="0.15">
      <c r="A29" s="1090" t="s">
        <v>223</v>
      </c>
      <c r="B29" s="1089"/>
      <c r="C29" s="1088" t="s">
        <v>918</v>
      </c>
      <c r="D29" s="1088"/>
      <c r="E29" s="1088"/>
      <c r="F29" s="1088"/>
      <c r="G29" s="1088"/>
      <c r="H29" s="1088"/>
      <c r="I29" s="1088"/>
      <c r="J29" s="1088"/>
      <c r="K29" s="1088"/>
      <c r="L29" s="1088"/>
      <c r="M29" s="1088"/>
      <c r="N29" s="1088"/>
      <c r="O29" s="1088"/>
      <c r="P29" s="1088"/>
      <c r="Q29" s="1088"/>
      <c r="R29" s="1088"/>
      <c r="S29" s="1088"/>
      <c r="T29" s="1088"/>
      <c r="U29" s="1088"/>
      <c r="V29" s="1088"/>
      <c r="W29" s="1088"/>
      <c r="X29" s="1088"/>
      <c r="Z29" s="230"/>
      <c r="AK29" s="196"/>
    </row>
    <row r="30" spans="1:67" ht="14.1" customHeight="1" x14ac:dyDescent="0.15">
      <c r="A30" s="1229" t="s">
        <v>274</v>
      </c>
      <c r="B30" s="1089"/>
      <c r="C30" s="1085" t="s">
        <v>826</v>
      </c>
      <c r="D30" s="1085"/>
      <c r="E30" s="1085"/>
      <c r="F30" s="1085"/>
      <c r="G30" s="1085"/>
      <c r="H30" s="1085"/>
      <c r="I30" s="1085"/>
      <c r="J30" s="1085"/>
      <c r="K30" s="1085"/>
      <c r="L30" s="1085"/>
      <c r="M30" s="1085"/>
      <c r="N30" s="1085"/>
      <c r="O30" s="1085"/>
      <c r="P30" s="1085"/>
      <c r="Q30" s="1085"/>
      <c r="R30" s="1085"/>
      <c r="S30" s="1085"/>
      <c r="T30" s="1085"/>
      <c r="U30" s="1085"/>
      <c r="V30" s="1085"/>
      <c r="W30" s="1085"/>
      <c r="X30" s="1085"/>
      <c r="Y30" s="118"/>
      <c r="Z30" s="148" t="s">
        <v>59</v>
      </c>
      <c r="AA30" s="1084" t="s">
        <v>643</v>
      </c>
      <c r="AB30" s="1084"/>
      <c r="AC30" s="1084"/>
      <c r="AD30" s="1084"/>
      <c r="AE30" s="1084"/>
      <c r="AF30" s="1084"/>
      <c r="AG30" s="1084"/>
      <c r="AH30" s="1084"/>
      <c r="AI30" s="1084"/>
      <c r="AJ30" s="1084"/>
      <c r="AK30" s="49"/>
    </row>
    <row r="31" spans="1:67" ht="14.1" customHeight="1" x14ac:dyDescent="0.15">
      <c r="A31" s="47"/>
      <c r="C31" s="1085"/>
      <c r="D31" s="1085"/>
      <c r="E31" s="1085"/>
      <c r="F31" s="1085"/>
      <c r="G31" s="1085"/>
      <c r="H31" s="1085"/>
      <c r="I31" s="1085"/>
      <c r="J31" s="1085"/>
      <c r="K31" s="1085"/>
      <c r="L31" s="1085"/>
      <c r="M31" s="1085"/>
      <c r="N31" s="1085"/>
      <c r="O31" s="1085"/>
      <c r="P31" s="1085"/>
      <c r="Q31" s="1085"/>
      <c r="R31" s="1085"/>
      <c r="S31" s="1085"/>
      <c r="T31" s="1085"/>
      <c r="U31" s="1085"/>
      <c r="V31" s="1085"/>
      <c r="W31" s="1085"/>
      <c r="X31" s="1085"/>
      <c r="Y31" s="118"/>
      <c r="Z31" s="148"/>
      <c r="AA31" s="1084"/>
      <c r="AB31" s="1084"/>
      <c r="AC31" s="1084"/>
      <c r="AD31" s="1084"/>
      <c r="AE31" s="1084"/>
      <c r="AF31" s="1084"/>
      <c r="AG31" s="1084"/>
      <c r="AH31" s="1084"/>
      <c r="AI31" s="1084"/>
      <c r="AJ31" s="1084"/>
      <c r="AK31" s="176"/>
    </row>
    <row r="32" spans="1:67" ht="9.75" customHeight="1" x14ac:dyDescent="0.15">
      <c r="A32" s="50"/>
      <c r="Z32" s="148"/>
      <c r="AA32" s="1084"/>
      <c r="AB32" s="1084"/>
      <c r="AC32" s="1084"/>
      <c r="AD32" s="1084"/>
      <c r="AE32" s="1084"/>
      <c r="AF32" s="1084"/>
      <c r="AG32" s="1084"/>
      <c r="AH32" s="1084"/>
      <c r="AI32" s="1084"/>
      <c r="AJ32" s="1084"/>
      <c r="AK32" s="176"/>
    </row>
    <row r="33" spans="1:67" ht="14.1" customHeight="1" x14ac:dyDescent="0.15">
      <c r="A33" s="1515" t="s">
        <v>218</v>
      </c>
      <c r="B33" s="1516"/>
      <c r="C33" s="1085" t="s">
        <v>775</v>
      </c>
      <c r="D33" s="1085"/>
      <c r="E33" s="1085"/>
      <c r="F33" s="1085"/>
      <c r="G33" s="1085"/>
      <c r="H33" s="1085"/>
      <c r="I33" s="1085"/>
      <c r="J33" s="1085"/>
      <c r="K33" s="1085"/>
      <c r="L33" s="1085"/>
      <c r="M33" s="1085"/>
      <c r="N33" s="1085"/>
      <c r="O33" s="1085"/>
      <c r="P33" s="1085"/>
      <c r="Q33" s="1085"/>
      <c r="R33" s="1085"/>
      <c r="S33" s="1085"/>
      <c r="T33" s="1085"/>
      <c r="U33" s="1085"/>
      <c r="V33" s="1085"/>
      <c r="W33" s="1085"/>
      <c r="X33" s="1085"/>
      <c r="Y33" s="16"/>
      <c r="Z33" s="138" t="s">
        <v>59</v>
      </c>
      <c r="AA33" s="1086" t="s">
        <v>777</v>
      </c>
      <c r="AB33" s="1086"/>
      <c r="AC33" s="1086"/>
      <c r="AD33" s="1086"/>
      <c r="AE33" s="1086"/>
      <c r="AF33" s="1086"/>
      <c r="AG33" s="1086"/>
      <c r="AH33" s="1086"/>
      <c r="AI33" s="1086"/>
      <c r="AJ33" s="1086"/>
      <c r="AK33" s="176"/>
    </row>
    <row r="34" spans="1:67" ht="14.1" customHeight="1" x14ac:dyDescent="0.15">
      <c r="A34" s="47"/>
      <c r="B34" s="84"/>
      <c r="C34" s="1085"/>
      <c r="D34" s="1085"/>
      <c r="E34" s="1085"/>
      <c r="F34" s="1085"/>
      <c r="G34" s="1085"/>
      <c r="H34" s="1085"/>
      <c r="I34" s="1085"/>
      <c r="J34" s="1085"/>
      <c r="K34" s="1085"/>
      <c r="L34" s="1085"/>
      <c r="M34" s="1085"/>
      <c r="N34" s="1085"/>
      <c r="O34" s="1085"/>
      <c r="P34" s="1085"/>
      <c r="Q34" s="1085"/>
      <c r="R34" s="1085"/>
      <c r="S34" s="1085"/>
      <c r="T34" s="1085"/>
      <c r="U34" s="1085"/>
      <c r="V34" s="1085"/>
      <c r="W34" s="1085"/>
      <c r="X34" s="1085"/>
      <c r="Y34" s="16"/>
      <c r="Z34" s="229"/>
      <c r="AA34" s="108"/>
      <c r="AB34" s="108"/>
      <c r="AC34" s="108"/>
      <c r="AD34" s="108"/>
      <c r="AE34" s="108"/>
      <c r="AF34" s="108"/>
      <c r="AG34" s="108"/>
      <c r="AH34" s="108"/>
      <c r="AI34" s="108"/>
      <c r="AJ34" s="108"/>
      <c r="AK34" s="176"/>
      <c r="BO34" s="339"/>
    </row>
    <row r="35" spans="1:67" ht="14.1" customHeight="1" x14ac:dyDescent="0.15">
      <c r="A35" s="47"/>
      <c r="B35" s="84"/>
      <c r="D35" s="84"/>
      <c r="E35" s="84"/>
      <c r="F35" s="84"/>
      <c r="G35" s="84"/>
      <c r="I35" s="84"/>
      <c r="J35" s="84"/>
      <c r="K35" s="84"/>
      <c r="L35" s="84"/>
      <c r="P35" s="16"/>
      <c r="Q35" s="16"/>
      <c r="R35" s="16"/>
      <c r="S35" s="16"/>
      <c r="T35" s="16"/>
      <c r="U35" s="16"/>
      <c r="V35" s="16"/>
      <c r="W35" s="16"/>
      <c r="X35" s="16"/>
      <c r="Y35" s="16"/>
      <c r="Z35" s="285"/>
      <c r="AA35" s="223"/>
      <c r="AB35" s="223"/>
      <c r="AC35" s="223"/>
      <c r="AD35" s="223"/>
      <c r="AE35" s="223"/>
      <c r="AF35" s="223"/>
      <c r="AG35" s="223"/>
      <c r="AH35" s="223"/>
      <c r="AI35" s="223"/>
      <c r="AJ35" s="223"/>
      <c r="AK35" s="176"/>
      <c r="BO35" s="339"/>
    </row>
    <row r="36" spans="1:67" ht="9.9499999999999993" customHeight="1" x14ac:dyDescent="0.15">
      <c r="A36" s="50"/>
      <c r="Z36" s="41"/>
      <c r="AK36" s="176"/>
      <c r="BO36" s="339"/>
    </row>
    <row r="37" spans="1:67" ht="14.1" customHeight="1" x14ac:dyDescent="0.15">
      <c r="A37" s="1229" t="s">
        <v>237</v>
      </c>
      <c r="B37" s="1089"/>
      <c r="C37" s="1085" t="s">
        <v>275</v>
      </c>
      <c r="D37" s="1085"/>
      <c r="E37" s="1085"/>
      <c r="F37" s="1085"/>
      <c r="G37" s="1085"/>
      <c r="H37" s="1085"/>
      <c r="I37" s="1085"/>
      <c r="J37" s="1085"/>
      <c r="K37" s="1085"/>
      <c r="L37" s="1085"/>
      <c r="M37" s="1085"/>
      <c r="N37" s="1085"/>
      <c r="O37" s="1085"/>
      <c r="P37" s="1085"/>
      <c r="Q37" s="1085"/>
      <c r="R37" s="1085"/>
      <c r="S37" s="1085"/>
      <c r="T37" s="1085"/>
      <c r="U37" s="1085"/>
      <c r="V37" s="1085"/>
      <c r="W37" s="1085"/>
      <c r="X37" s="1085"/>
      <c r="Y37" s="118"/>
      <c r="Z37" s="138" t="s">
        <v>59</v>
      </c>
      <c r="AA37" s="1086" t="s">
        <v>778</v>
      </c>
      <c r="AB37" s="1086"/>
      <c r="AC37" s="1086"/>
      <c r="AD37" s="1086"/>
      <c r="AE37" s="1086"/>
      <c r="AF37" s="1086"/>
      <c r="AG37" s="1086"/>
      <c r="AH37" s="1086"/>
      <c r="AI37" s="1086"/>
      <c r="AJ37" s="1086"/>
      <c r="AK37" s="176"/>
    </row>
    <row r="38" spans="1:67" ht="14.1" customHeight="1" x14ac:dyDescent="0.15">
      <c r="A38" s="47"/>
      <c r="B38" s="84"/>
      <c r="C38" s="1085"/>
      <c r="D38" s="1085"/>
      <c r="E38" s="1085"/>
      <c r="F38" s="1085"/>
      <c r="G38" s="1085"/>
      <c r="H38" s="1085"/>
      <c r="I38" s="1085"/>
      <c r="J38" s="1085"/>
      <c r="K38" s="1085"/>
      <c r="L38" s="1085"/>
      <c r="M38" s="1085"/>
      <c r="N38" s="1085"/>
      <c r="O38" s="1085"/>
      <c r="P38" s="1085"/>
      <c r="Q38" s="1085"/>
      <c r="R38" s="1085"/>
      <c r="S38" s="1085"/>
      <c r="T38" s="1085"/>
      <c r="U38" s="1085"/>
      <c r="V38" s="1085"/>
      <c r="W38" s="1085"/>
      <c r="X38" s="1085"/>
      <c r="Y38" s="118"/>
      <c r="Z38" s="132" t="s">
        <v>59</v>
      </c>
      <c r="AA38" s="1084" t="s">
        <v>919</v>
      </c>
      <c r="AB38" s="1084"/>
      <c r="AC38" s="1084"/>
      <c r="AD38" s="1084"/>
      <c r="AE38" s="1084"/>
      <c r="AF38" s="1084"/>
      <c r="AG38" s="1084"/>
      <c r="AH38" s="1084"/>
      <c r="AI38" s="1084"/>
      <c r="AJ38" s="1084"/>
      <c r="AK38" s="176"/>
    </row>
    <row r="39" spans="1:67" ht="14.1" customHeight="1" x14ac:dyDescent="0.15">
      <c r="A39" s="47"/>
      <c r="C39" s="15" t="s">
        <v>269</v>
      </c>
      <c r="D39" s="1088" t="s">
        <v>644</v>
      </c>
      <c r="E39" s="1088"/>
      <c r="F39" s="1088"/>
      <c r="G39" s="1088"/>
      <c r="H39" s="1088"/>
      <c r="I39" s="1088"/>
      <c r="J39" s="1088"/>
      <c r="K39" s="1088"/>
      <c r="L39" s="1088"/>
      <c r="M39" s="1088"/>
      <c r="N39" s="1088"/>
      <c r="O39" s="1088"/>
      <c r="P39" s="1088"/>
      <c r="Q39" s="1088"/>
      <c r="R39" s="1088"/>
      <c r="S39" s="1088"/>
      <c r="T39" s="1088"/>
      <c r="U39" s="1088"/>
      <c r="V39" s="1088"/>
      <c r="W39" s="1088"/>
      <c r="X39" s="1088"/>
      <c r="Z39" s="37"/>
      <c r="AA39" s="1084"/>
      <c r="AB39" s="1084"/>
      <c r="AC39" s="1084"/>
      <c r="AD39" s="1084"/>
      <c r="AE39" s="1084"/>
      <c r="AF39" s="1084"/>
      <c r="AG39" s="1084"/>
      <c r="AH39" s="1084"/>
      <c r="AI39" s="1084"/>
      <c r="AJ39" s="1084"/>
      <c r="AK39" s="176"/>
    </row>
    <row r="40" spans="1:67" ht="14.1" customHeight="1" x14ac:dyDescent="0.15">
      <c r="A40" s="47"/>
      <c r="C40" s="195"/>
      <c r="Z40" s="37"/>
      <c r="AA40" s="1084"/>
      <c r="AB40" s="1084"/>
      <c r="AC40" s="1084"/>
      <c r="AD40" s="1084"/>
      <c r="AE40" s="1084"/>
      <c r="AF40" s="1084"/>
      <c r="AG40" s="1084"/>
      <c r="AH40" s="1084"/>
      <c r="AI40" s="1084"/>
      <c r="AJ40" s="1084"/>
      <c r="AK40" s="176"/>
    </row>
    <row r="41" spans="1:67" ht="14.1" customHeight="1" x14ac:dyDescent="0.15">
      <c r="A41" s="50"/>
      <c r="Y41" s="118"/>
      <c r="Z41" s="148"/>
      <c r="AA41" s="1084"/>
      <c r="AB41" s="1084"/>
      <c r="AC41" s="1084"/>
      <c r="AD41" s="1084"/>
      <c r="AE41" s="1084"/>
      <c r="AF41" s="1084"/>
      <c r="AG41" s="1084"/>
      <c r="AH41" s="1084"/>
      <c r="AI41" s="1084"/>
      <c r="AJ41" s="1084"/>
      <c r="AK41" s="176"/>
      <c r="AT41" s="173"/>
      <c r="AU41" s="173"/>
      <c r="AV41" s="173"/>
      <c r="AW41" s="173"/>
      <c r="AX41" s="173"/>
    </row>
    <row r="42" spans="1:67" ht="14.1" customHeight="1" x14ac:dyDescent="0.15">
      <c r="A42" s="1515" t="s">
        <v>255</v>
      </c>
      <c r="B42" s="1516"/>
      <c r="C42" s="1085" t="s">
        <v>991</v>
      </c>
      <c r="D42" s="1085"/>
      <c r="E42" s="1085"/>
      <c r="F42" s="1085"/>
      <c r="G42" s="1085"/>
      <c r="H42" s="1085"/>
      <c r="I42" s="1085"/>
      <c r="J42" s="1085"/>
      <c r="K42" s="1085"/>
      <c r="L42" s="1085"/>
      <c r="M42" s="1085"/>
      <c r="N42" s="1085"/>
      <c r="O42" s="1085"/>
      <c r="P42" s="1085"/>
      <c r="Q42" s="1085"/>
      <c r="R42" s="1085"/>
      <c r="S42" s="1085"/>
      <c r="T42" s="1085"/>
      <c r="U42" s="1085"/>
      <c r="V42" s="1085"/>
      <c r="W42" s="1085"/>
      <c r="X42" s="1085"/>
      <c r="Y42" s="118"/>
      <c r="Z42" s="229"/>
      <c r="AA42" s="1084"/>
      <c r="AB42" s="1084"/>
      <c r="AC42" s="1084"/>
      <c r="AD42" s="1084"/>
      <c r="AE42" s="1084"/>
      <c r="AF42" s="1084"/>
      <c r="AG42" s="1084"/>
      <c r="AH42" s="1084"/>
      <c r="AI42" s="1084"/>
      <c r="AJ42" s="1084"/>
      <c r="AK42" s="176"/>
      <c r="AT42" s="173"/>
      <c r="AU42" s="173"/>
      <c r="AV42" s="173"/>
      <c r="AW42" s="173"/>
      <c r="AX42" s="173"/>
    </row>
    <row r="43" spans="1:67" ht="14.1" customHeight="1" x14ac:dyDescent="0.15">
      <c r="A43" s="50"/>
      <c r="C43" s="1085"/>
      <c r="D43" s="1085"/>
      <c r="E43" s="1085"/>
      <c r="F43" s="1085"/>
      <c r="G43" s="1085"/>
      <c r="H43" s="1085"/>
      <c r="I43" s="1085"/>
      <c r="J43" s="1085"/>
      <c r="K43" s="1085"/>
      <c r="L43" s="1085"/>
      <c r="M43" s="1085"/>
      <c r="N43" s="1085"/>
      <c r="O43" s="1085"/>
      <c r="P43" s="1085"/>
      <c r="Q43" s="1085"/>
      <c r="R43" s="1085"/>
      <c r="S43" s="1085"/>
      <c r="T43" s="1085"/>
      <c r="U43" s="1085"/>
      <c r="V43" s="1085"/>
      <c r="W43" s="1085"/>
      <c r="X43" s="1085"/>
      <c r="Y43" s="118"/>
      <c r="Z43" s="132" t="s">
        <v>59</v>
      </c>
      <c r="AA43" s="1084" t="s">
        <v>920</v>
      </c>
      <c r="AB43" s="1084"/>
      <c r="AC43" s="1084"/>
      <c r="AD43" s="1084"/>
      <c r="AE43" s="1084"/>
      <c r="AF43" s="1084"/>
      <c r="AG43" s="1084"/>
      <c r="AH43" s="1084"/>
      <c r="AI43" s="1084"/>
      <c r="AJ43" s="1084"/>
      <c r="AK43" s="176"/>
      <c r="AT43" s="340"/>
      <c r="AU43" s="340"/>
      <c r="AV43" s="340"/>
      <c r="AW43" s="340"/>
      <c r="AX43" s="340"/>
    </row>
    <row r="44" spans="1:67" ht="9" customHeight="1" x14ac:dyDescent="0.15">
      <c r="A44" s="50"/>
      <c r="Z44" s="37"/>
      <c r="AA44" s="1084"/>
      <c r="AB44" s="1084"/>
      <c r="AC44" s="1084"/>
      <c r="AD44" s="1084"/>
      <c r="AE44" s="1084"/>
      <c r="AF44" s="1084"/>
      <c r="AG44" s="1084"/>
      <c r="AH44" s="1084"/>
      <c r="AI44" s="1084"/>
      <c r="AJ44" s="1084"/>
      <c r="AK44" s="176"/>
      <c r="AT44" s="340"/>
      <c r="AU44" s="340"/>
      <c r="AV44" s="340"/>
      <c r="AW44" s="340"/>
      <c r="AX44" s="340"/>
    </row>
    <row r="45" spans="1:67" ht="14.1" customHeight="1" x14ac:dyDescent="0.15">
      <c r="A45" s="1142">
        <v>8</v>
      </c>
      <c r="B45" s="1143"/>
      <c r="C45" s="1230" t="s">
        <v>276</v>
      </c>
      <c r="D45" s="1230"/>
      <c r="E45" s="1230"/>
      <c r="F45" s="1230"/>
      <c r="G45" s="1230"/>
      <c r="H45" s="1230"/>
      <c r="I45" s="1230"/>
      <c r="J45" s="1230"/>
      <c r="K45" s="1230"/>
      <c r="L45" s="1230"/>
      <c r="M45" s="1230"/>
      <c r="N45" s="1230"/>
      <c r="O45" s="1230"/>
      <c r="P45" s="1230"/>
      <c r="Q45" s="1230"/>
      <c r="R45" s="1230"/>
      <c r="S45" s="1230"/>
      <c r="T45" s="1230"/>
      <c r="U45" s="1230"/>
      <c r="V45" s="1230"/>
      <c r="W45" s="1230"/>
      <c r="X45" s="1230"/>
      <c r="Y45" s="233"/>
      <c r="Z45" s="341"/>
      <c r="AA45" s="1084"/>
      <c r="AB45" s="1084"/>
      <c r="AC45" s="1084"/>
      <c r="AD45" s="1084"/>
      <c r="AE45" s="1084"/>
      <c r="AF45" s="1084"/>
      <c r="AG45" s="1084"/>
      <c r="AH45" s="1084"/>
      <c r="AI45" s="1084"/>
      <c r="AJ45" s="1084"/>
      <c r="AK45" s="176"/>
      <c r="AT45" s="340"/>
      <c r="AU45" s="340"/>
      <c r="AV45" s="340"/>
      <c r="AW45" s="340"/>
      <c r="AX45" s="340"/>
    </row>
    <row r="46" spans="1:67" ht="14.1" customHeight="1" x14ac:dyDescent="0.15">
      <c r="A46" s="1090" t="s">
        <v>219</v>
      </c>
      <c r="B46" s="1089"/>
      <c r="C46" s="1085" t="s">
        <v>776</v>
      </c>
      <c r="D46" s="1085"/>
      <c r="E46" s="1085"/>
      <c r="F46" s="1085"/>
      <c r="G46" s="1085"/>
      <c r="H46" s="1085"/>
      <c r="I46" s="1085"/>
      <c r="J46" s="1085"/>
      <c r="K46" s="1085"/>
      <c r="L46" s="1085"/>
      <c r="M46" s="1085"/>
      <c r="N46" s="1085"/>
      <c r="O46" s="1085"/>
      <c r="P46" s="1085"/>
      <c r="Q46" s="1085"/>
      <c r="R46" s="1085"/>
      <c r="S46" s="1085"/>
      <c r="T46" s="1085"/>
      <c r="U46" s="1085"/>
      <c r="V46" s="1085"/>
      <c r="W46" s="1085"/>
      <c r="X46" s="1085"/>
      <c r="Y46" s="118"/>
      <c r="Z46" s="132" t="s">
        <v>59</v>
      </c>
      <c r="AA46" s="1084" t="s">
        <v>921</v>
      </c>
      <c r="AB46" s="1084"/>
      <c r="AC46" s="1084"/>
      <c r="AD46" s="1084"/>
      <c r="AE46" s="1084"/>
      <c r="AF46" s="1084"/>
      <c r="AG46" s="1084"/>
      <c r="AH46" s="1084"/>
      <c r="AI46" s="1084"/>
      <c r="AJ46" s="1084"/>
      <c r="AK46" s="176"/>
      <c r="AT46" s="340"/>
      <c r="AU46" s="340"/>
      <c r="AV46" s="340"/>
      <c r="AW46" s="340"/>
      <c r="AX46" s="340"/>
    </row>
    <row r="47" spans="1:67" ht="14.1" customHeight="1" x14ac:dyDescent="0.15">
      <c r="A47" s="50"/>
      <c r="C47" s="1085"/>
      <c r="D47" s="1085"/>
      <c r="E47" s="1085"/>
      <c r="F47" s="1085"/>
      <c r="G47" s="1085"/>
      <c r="H47" s="1085"/>
      <c r="I47" s="1085"/>
      <c r="J47" s="1085"/>
      <c r="K47" s="1085"/>
      <c r="L47" s="1085"/>
      <c r="M47" s="1085"/>
      <c r="N47" s="1085"/>
      <c r="O47" s="1085"/>
      <c r="P47" s="1085"/>
      <c r="Q47" s="1085"/>
      <c r="R47" s="1085"/>
      <c r="S47" s="1085"/>
      <c r="T47" s="1085"/>
      <c r="U47" s="1085"/>
      <c r="V47" s="1085"/>
      <c r="W47" s="1085"/>
      <c r="X47" s="1085"/>
      <c r="Y47" s="118"/>
      <c r="Z47" s="230"/>
      <c r="AA47" s="1084"/>
      <c r="AB47" s="1084"/>
      <c r="AC47" s="1084"/>
      <c r="AD47" s="1084"/>
      <c r="AE47" s="1084"/>
      <c r="AF47" s="1084"/>
      <c r="AG47" s="1084"/>
      <c r="AH47" s="1084"/>
      <c r="AI47" s="1084"/>
      <c r="AJ47" s="1084"/>
      <c r="AK47" s="176"/>
    </row>
    <row r="48" spans="1:67" ht="14.1" customHeight="1" x14ac:dyDescent="0.15">
      <c r="A48" s="47"/>
      <c r="B48" s="84"/>
      <c r="C48" s="1085"/>
      <c r="D48" s="1085"/>
      <c r="E48" s="1085"/>
      <c r="F48" s="1085"/>
      <c r="G48" s="1085"/>
      <c r="H48" s="1085"/>
      <c r="I48" s="1085"/>
      <c r="J48" s="1085"/>
      <c r="K48" s="1085"/>
      <c r="L48" s="1085"/>
      <c r="M48" s="1085"/>
      <c r="N48" s="1085"/>
      <c r="O48" s="1085"/>
      <c r="P48" s="1085"/>
      <c r="Q48" s="1085"/>
      <c r="R48" s="1085"/>
      <c r="S48" s="1085"/>
      <c r="T48" s="1085"/>
      <c r="U48" s="1085"/>
      <c r="V48" s="1085"/>
      <c r="W48" s="1085"/>
      <c r="X48" s="1085"/>
      <c r="Y48" s="118"/>
      <c r="Z48" s="229"/>
      <c r="AA48" s="1084"/>
      <c r="AB48" s="1084"/>
      <c r="AC48" s="1084"/>
      <c r="AD48" s="1084"/>
      <c r="AE48" s="1084"/>
      <c r="AF48" s="1084"/>
      <c r="AG48" s="1084"/>
      <c r="AH48" s="1084"/>
      <c r="AI48" s="1084"/>
      <c r="AJ48" s="1084"/>
      <c r="AK48" s="176"/>
    </row>
    <row r="49" spans="1:37" ht="11.1" customHeight="1" x14ac:dyDescent="0.15">
      <c r="A49" s="47"/>
      <c r="C49" s="118"/>
      <c r="D49" s="118"/>
      <c r="E49" s="118"/>
      <c r="F49" s="118"/>
      <c r="G49" s="118"/>
      <c r="H49" s="118"/>
      <c r="I49" s="118"/>
      <c r="J49" s="118"/>
      <c r="K49" s="118"/>
      <c r="L49" s="118"/>
      <c r="M49" s="118"/>
      <c r="N49" s="118"/>
      <c r="O49" s="118"/>
      <c r="P49" s="118"/>
      <c r="Q49" s="118"/>
      <c r="R49" s="118"/>
      <c r="S49" s="118"/>
      <c r="T49" s="118"/>
      <c r="U49" s="118"/>
      <c r="V49" s="118"/>
      <c r="W49" s="118"/>
      <c r="X49" s="118"/>
      <c r="Y49" s="118"/>
      <c r="Z49" s="148" t="s">
        <v>59</v>
      </c>
      <c r="AA49" s="1084" t="s">
        <v>321</v>
      </c>
      <c r="AB49" s="1084"/>
      <c r="AC49" s="1084"/>
      <c r="AD49" s="1084"/>
      <c r="AE49" s="1084"/>
      <c r="AF49" s="1084"/>
      <c r="AG49" s="1084"/>
      <c r="AH49" s="1084"/>
      <c r="AI49" s="1084"/>
      <c r="AJ49" s="1084"/>
      <c r="AK49" s="176"/>
    </row>
    <row r="50" spans="1:37" ht="14.1" customHeight="1" x14ac:dyDescent="0.15">
      <c r="A50" s="47"/>
      <c r="C50" s="195" t="s">
        <v>269</v>
      </c>
      <c r="D50" s="1088" t="s">
        <v>523</v>
      </c>
      <c r="E50" s="1088"/>
      <c r="F50" s="1088"/>
      <c r="G50" s="1088"/>
      <c r="H50" s="1088"/>
      <c r="I50" s="1088"/>
      <c r="J50" s="1088"/>
      <c r="K50" s="1088"/>
      <c r="L50" s="1088"/>
      <c r="M50" s="1088"/>
      <c r="N50" s="1088"/>
      <c r="O50" s="1088"/>
      <c r="P50" s="1088"/>
      <c r="Q50" s="1088"/>
      <c r="R50" s="1088"/>
      <c r="S50" s="1088"/>
      <c r="T50" s="1088"/>
      <c r="U50" s="1088"/>
      <c r="V50" s="1088"/>
      <c r="W50" s="1088"/>
      <c r="X50" s="1088"/>
      <c r="Z50" s="148"/>
      <c r="AA50" s="1084"/>
      <c r="AB50" s="1084"/>
      <c r="AC50" s="1084"/>
      <c r="AD50" s="1084"/>
      <c r="AE50" s="1084"/>
      <c r="AF50" s="1084"/>
      <c r="AG50" s="1084"/>
      <c r="AH50" s="1084"/>
      <c r="AI50" s="1084"/>
      <c r="AJ50" s="1084"/>
      <c r="AK50" s="49"/>
    </row>
    <row r="51" spans="1:37" ht="14.1" customHeight="1" x14ac:dyDescent="0.15">
      <c r="A51" s="47"/>
      <c r="D51" s="842"/>
      <c r="E51" s="842"/>
      <c r="F51" s="842"/>
      <c r="G51" s="842"/>
      <c r="H51" s="842"/>
      <c r="I51" s="842"/>
      <c r="J51" s="842"/>
      <c r="K51" s="842"/>
      <c r="L51" s="842"/>
      <c r="M51" s="842"/>
      <c r="N51" s="842"/>
      <c r="O51" s="842"/>
      <c r="P51" s="842"/>
      <c r="Q51" s="842"/>
      <c r="R51" s="842"/>
      <c r="S51" s="842"/>
      <c r="T51" s="842"/>
      <c r="U51" s="842"/>
      <c r="V51" s="842"/>
      <c r="W51" s="842"/>
      <c r="X51" s="842"/>
      <c r="Y51" s="842"/>
      <c r="Z51" s="842"/>
      <c r="AA51" s="842"/>
      <c r="AB51" s="842"/>
      <c r="AC51" s="842"/>
      <c r="AD51" s="842"/>
      <c r="AE51" s="842"/>
      <c r="AF51" s="842"/>
      <c r="AG51" s="842"/>
      <c r="AH51" s="842"/>
      <c r="AI51" s="842"/>
      <c r="AJ51" s="842"/>
      <c r="AK51" s="70"/>
    </row>
    <row r="52" spans="1:37" ht="14.1" customHeight="1" x14ac:dyDescent="0.15">
      <c r="A52" s="50"/>
      <c r="B52" s="235"/>
      <c r="C52" s="118"/>
      <c r="D52" s="842"/>
      <c r="E52" s="842"/>
      <c r="F52" s="842"/>
      <c r="G52" s="842"/>
      <c r="H52" s="842"/>
      <c r="I52" s="842"/>
      <c r="J52" s="842"/>
      <c r="K52" s="842"/>
      <c r="L52" s="842"/>
      <c r="M52" s="842"/>
      <c r="N52" s="842"/>
      <c r="O52" s="842"/>
      <c r="P52" s="842"/>
      <c r="Q52" s="842"/>
      <c r="R52" s="842"/>
      <c r="S52" s="842"/>
      <c r="T52" s="842"/>
      <c r="U52" s="842"/>
      <c r="V52" s="842"/>
      <c r="W52" s="842"/>
      <c r="X52" s="842"/>
      <c r="Y52" s="842"/>
      <c r="Z52" s="842"/>
      <c r="AA52" s="842"/>
      <c r="AB52" s="842"/>
      <c r="AC52" s="842"/>
      <c r="AD52" s="842"/>
      <c r="AE52" s="842"/>
      <c r="AF52" s="842"/>
      <c r="AG52" s="842"/>
      <c r="AH52" s="842"/>
      <c r="AI52" s="842"/>
      <c r="AJ52" s="842"/>
      <c r="AK52" s="70"/>
    </row>
    <row r="53" spans="1:37" ht="14.1" customHeight="1" x14ac:dyDescent="0.15">
      <c r="A53" s="47"/>
      <c r="B53" s="84"/>
      <c r="C53" s="118"/>
      <c r="D53" s="291"/>
      <c r="E53" s="291"/>
      <c r="F53" s="291"/>
      <c r="G53" s="291"/>
      <c r="H53" s="291"/>
      <c r="I53" s="291"/>
      <c r="J53" s="291"/>
      <c r="K53" s="291"/>
      <c r="L53" s="291"/>
      <c r="M53" s="291"/>
      <c r="N53" s="291"/>
      <c r="O53" s="291"/>
      <c r="P53" s="291"/>
      <c r="Q53" s="291"/>
      <c r="R53" s="291"/>
      <c r="S53" s="291"/>
      <c r="T53" s="291"/>
      <c r="U53" s="291"/>
      <c r="V53" s="291"/>
      <c r="W53" s="291"/>
      <c r="X53" s="291"/>
      <c r="Y53" s="291"/>
      <c r="Z53" s="132" t="s">
        <v>59</v>
      </c>
      <c r="AA53" s="1084" t="s">
        <v>322</v>
      </c>
      <c r="AB53" s="1084"/>
      <c r="AC53" s="1084"/>
      <c r="AD53" s="1084"/>
      <c r="AE53" s="1084"/>
      <c r="AF53" s="1084"/>
      <c r="AG53" s="1084"/>
      <c r="AH53" s="1084"/>
      <c r="AI53" s="1084"/>
      <c r="AJ53" s="1084"/>
      <c r="AK53" s="112"/>
    </row>
    <row r="54" spans="1:37" ht="14.1" customHeight="1" x14ac:dyDescent="0.15">
      <c r="A54" s="1090" t="s">
        <v>220</v>
      </c>
      <c r="B54" s="1089"/>
      <c r="C54" s="1610" t="s">
        <v>277</v>
      </c>
      <c r="D54" s="1610"/>
      <c r="E54" s="1610"/>
      <c r="F54" s="1610"/>
      <c r="G54" s="1610"/>
      <c r="H54" s="1610"/>
      <c r="I54" s="1610"/>
      <c r="J54" s="1610"/>
      <c r="K54" s="1610"/>
      <c r="L54" s="1610"/>
      <c r="M54" s="1610"/>
      <c r="N54" s="1610"/>
      <c r="O54" s="1610"/>
      <c r="P54" s="1610"/>
      <c r="Q54" s="1610"/>
      <c r="R54" s="1610"/>
      <c r="S54" s="1610"/>
      <c r="T54" s="1610"/>
      <c r="U54" s="1610"/>
      <c r="V54" s="1610"/>
      <c r="W54" s="1610"/>
      <c r="X54" s="1610"/>
      <c r="Z54" s="132"/>
      <c r="AA54" s="1084"/>
      <c r="AB54" s="1084"/>
      <c r="AC54" s="1084"/>
      <c r="AD54" s="1084"/>
      <c r="AE54" s="1084"/>
      <c r="AF54" s="1084"/>
      <c r="AG54" s="1084"/>
      <c r="AH54" s="1084"/>
      <c r="AI54" s="1084"/>
      <c r="AJ54" s="1084"/>
      <c r="AK54" s="112"/>
    </row>
    <row r="55" spans="1:37" ht="14.1" customHeight="1" x14ac:dyDescent="0.15">
      <c r="A55" s="1229" t="s">
        <v>212</v>
      </c>
      <c r="B55" s="1089"/>
      <c r="C55" s="1610" t="s">
        <v>278</v>
      </c>
      <c r="D55" s="1610"/>
      <c r="E55" s="1610"/>
      <c r="F55" s="1610"/>
      <c r="G55" s="1610"/>
      <c r="H55" s="1610"/>
      <c r="I55" s="1610"/>
      <c r="J55" s="1610"/>
      <c r="K55" s="1610"/>
      <c r="L55" s="1610"/>
      <c r="M55" s="1610"/>
      <c r="N55" s="1610"/>
      <c r="O55" s="1610"/>
      <c r="P55" s="1610"/>
      <c r="Q55" s="1610"/>
      <c r="R55" s="1610"/>
      <c r="S55" s="1610"/>
      <c r="T55" s="1610"/>
      <c r="U55" s="1610"/>
      <c r="V55" s="1610"/>
      <c r="W55" s="1610"/>
      <c r="X55" s="1610"/>
      <c r="Y55" s="281"/>
      <c r="Z55" s="132" t="s">
        <v>59</v>
      </c>
      <c r="AA55" s="1084" t="s">
        <v>323</v>
      </c>
      <c r="AB55" s="1084"/>
      <c r="AC55" s="1084"/>
      <c r="AD55" s="1084"/>
      <c r="AE55" s="1084"/>
      <c r="AF55" s="1084"/>
      <c r="AG55" s="1084"/>
      <c r="AH55" s="1084"/>
      <c r="AI55" s="1084"/>
      <c r="AJ55" s="1084"/>
      <c r="AK55" s="70"/>
    </row>
    <row r="56" spans="1:37" ht="14.1" customHeight="1" x14ac:dyDescent="0.15">
      <c r="A56" s="47"/>
      <c r="B56" s="342"/>
      <c r="C56" s="343" t="s">
        <v>269</v>
      </c>
      <c r="D56" s="1610" t="s">
        <v>772</v>
      </c>
      <c r="E56" s="1610"/>
      <c r="F56" s="1610"/>
      <c r="G56" s="1610"/>
      <c r="H56" s="1610"/>
      <c r="I56" s="1610"/>
      <c r="J56" s="1610"/>
      <c r="K56" s="1610"/>
      <c r="L56" s="1610"/>
      <c r="M56" s="1610"/>
      <c r="N56" s="1610"/>
      <c r="O56" s="1610"/>
      <c r="P56" s="1610"/>
      <c r="Q56" s="1610"/>
      <c r="R56" s="1610"/>
      <c r="S56" s="1610"/>
      <c r="T56" s="1610"/>
      <c r="U56" s="1610"/>
      <c r="V56" s="1610"/>
      <c r="W56" s="1610"/>
      <c r="X56" s="1610"/>
      <c r="Y56" s="342"/>
      <c r="Z56" s="132"/>
      <c r="AA56" s="1084"/>
      <c r="AB56" s="1084"/>
      <c r="AC56" s="1084"/>
      <c r="AD56" s="1084"/>
      <c r="AE56" s="1084"/>
      <c r="AF56" s="1084"/>
      <c r="AG56" s="1084"/>
      <c r="AH56" s="1084"/>
      <c r="AI56" s="1084"/>
      <c r="AJ56" s="1084"/>
      <c r="AK56" s="70"/>
    </row>
    <row r="57" spans="1:37" ht="14.1" customHeight="1" x14ac:dyDescent="0.15">
      <c r="A57" s="47"/>
      <c r="B57" s="84"/>
      <c r="C57" s="151"/>
      <c r="D57" s="842"/>
      <c r="E57" s="842"/>
      <c r="F57" s="842"/>
      <c r="G57" s="842"/>
      <c r="H57" s="842"/>
      <c r="I57" s="842"/>
      <c r="J57" s="842"/>
      <c r="K57" s="842"/>
      <c r="L57" s="842"/>
      <c r="M57" s="842"/>
      <c r="N57" s="842"/>
      <c r="O57" s="842"/>
      <c r="P57" s="842"/>
      <c r="Q57" s="842"/>
      <c r="R57" s="842"/>
      <c r="S57" s="842"/>
      <c r="T57" s="842"/>
      <c r="U57" s="842"/>
      <c r="V57" s="842"/>
      <c r="W57" s="842"/>
      <c r="X57" s="842"/>
      <c r="Y57" s="842"/>
      <c r="Z57" s="842"/>
      <c r="AA57" s="842"/>
      <c r="AB57" s="842"/>
      <c r="AC57" s="842"/>
      <c r="AD57" s="842"/>
      <c r="AE57" s="842"/>
      <c r="AF57" s="842"/>
      <c r="AG57" s="842"/>
      <c r="AH57" s="842"/>
      <c r="AI57" s="842"/>
      <c r="AJ57" s="842"/>
      <c r="AK57" s="70"/>
    </row>
    <row r="58" spans="1:37" ht="14.1" customHeight="1" x14ac:dyDescent="0.15">
      <c r="A58" s="169"/>
      <c r="D58" s="842"/>
      <c r="E58" s="842"/>
      <c r="F58" s="842"/>
      <c r="G58" s="842"/>
      <c r="H58" s="842"/>
      <c r="I58" s="842"/>
      <c r="J58" s="842"/>
      <c r="K58" s="842"/>
      <c r="L58" s="842"/>
      <c r="M58" s="842"/>
      <c r="N58" s="842"/>
      <c r="O58" s="842"/>
      <c r="P58" s="842"/>
      <c r="Q58" s="842"/>
      <c r="R58" s="842"/>
      <c r="S58" s="842"/>
      <c r="T58" s="842"/>
      <c r="U58" s="842"/>
      <c r="V58" s="842"/>
      <c r="W58" s="842"/>
      <c r="X58" s="842"/>
      <c r="Y58" s="842"/>
      <c r="Z58" s="842"/>
      <c r="AA58" s="842"/>
      <c r="AB58" s="842"/>
      <c r="AC58" s="842"/>
      <c r="AD58" s="842"/>
      <c r="AE58" s="842"/>
      <c r="AF58" s="842"/>
      <c r="AG58" s="842"/>
      <c r="AH58" s="842"/>
      <c r="AI58" s="842"/>
      <c r="AJ58" s="842"/>
      <c r="AK58" s="70"/>
    </row>
    <row r="59" spans="1:37" ht="7.5" customHeight="1" x14ac:dyDescent="0.15">
      <c r="A59" s="47"/>
      <c r="Z59" s="138"/>
      <c r="AA59" s="17"/>
      <c r="AB59" s="17"/>
      <c r="AC59" s="17"/>
      <c r="AD59" s="17"/>
      <c r="AE59" s="17"/>
      <c r="AF59" s="17"/>
      <c r="AG59" s="17"/>
      <c r="AH59" s="17"/>
      <c r="AI59" s="17"/>
      <c r="AK59" s="70"/>
    </row>
    <row r="60" spans="1:37" ht="14.1" customHeight="1" x14ac:dyDescent="0.15">
      <c r="A60" s="1229" t="s">
        <v>218</v>
      </c>
      <c r="B60" s="1089"/>
      <c r="C60" s="1088" t="s">
        <v>279</v>
      </c>
      <c r="D60" s="1088"/>
      <c r="E60" s="1088"/>
      <c r="F60" s="1088"/>
      <c r="G60" s="1088"/>
      <c r="H60" s="1088"/>
      <c r="I60" s="1088"/>
      <c r="J60" s="1088"/>
      <c r="K60" s="1088"/>
      <c r="L60" s="1088"/>
      <c r="M60" s="1088"/>
      <c r="N60" s="1088"/>
      <c r="O60" s="1088"/>
      <c r="P60" s="1088"/>
      <c r="Q60" s="1088"/>
      <c r="R60" s="1088"/>
      <c r="S60" s="1088"/>
      <c r="T60" s="1088"/>
      <c r="U60" s="1088"/>
      <c r="V60" s="1088"/>
      <c r="W60" s="1088"/>
      <c r="X60" s="1088"/>
      <c r="Z60" s="138" t="s">
        <v>59</v>
      </c>
      <c r="AA60" s="1083" t="s">
        <v>324</v>
      </c>
      <c r="AB60" s="1083"/>
      <c r="AC60" s="1083"/>
      <c r="AD60" s="1083"/>
      <c r="AE60" s="1083"/>
      <c r="AF60" s="1083"/>
      <c r="AG60" s="1083"/>
      <c r="AH60" s="1083"/>
      <c r="AI60" s="1083"/>
      <c r="AJ60" s="1083"/>
      <c r="AK60" s="70"/>
    </row>
    <row r="61" spans="1:37" ht="14.1" customHeight="1" x14ac:dyDescent="0.15">
      <c r="A61" s="47"/>
      <c r="B61" s="84"/>
      <c r="C61" s="195" t="s">
        <v>269</v>
      </c>
      <c r="D61" s="1088" t="s">
        <v>773</v>
      </c>
      <c r="E61" s="1088"/>
      <c r="F61" s="1088"/>
      <c r="G61" s="1088"/>
      <c r="H61" s="1088"/>
      <c r="I61" s="1088"/>
      <c r="J61" s="1088"/>
      <c r="K61" s="1088"/>
      <c r="L61" s="1088"/>
      <c r="M61" s="1088"/>
      <c r="N61" s="1088"/>
      <c r="O61" s="1088"/>
      <c r="P61" s="1088"/>
      <c r="Q61" s="1088"/>
      <c r="R61" s="1088"/>
      <c r="S61" s="1088"/>
      <c r="T61" s="1088"/>
      <c r="U61" s="1088"/>
      <c r="V61" s="1088"/>
      <c r="W61" s="1088"/>
      <c r="X61" s="1088"/>
      <c r="Z61" s="41"/>
      <c r="AK61" s="225"/>
    </row>
    <row r="62" spans="1:37" ht="14.1" customHeight="1" x14ac:dyDescent="0.15">
      <c r="A62" s="47"/>
      <c r="D62" s="842"/>
      <c r="E62" s="842"/>
      <c r="F62" s="842"/>
      <c r="G62" s="842"/>
      <c r="H62" s="842"/>
      <c r="I62" s="842"/>
      <c r="J62" s="842"/>
      <c r="K62" s="842"/>
      <c r="L62" s="842"/>
      <c r="M62" s="842"/>
      <c r="N62" s="842"/>
      <c r="O62" s="842"/>
      <c r="P62" s="842"/>
      <c r="Q62" s="842"/>
      <c r="R62" s="842"/>
      <c r="S62" s="842"/>
      <c r="T62" s="842"/>
      <c r="U62" s="842"/>
      <c r="V62" s="842"/>
      <c r="W62" s="842"/>
      <c r="X62" s="842"/>
      <c r="Y62" s="842"/>
      <c r="Z62" s="842"/>
      <c r="AA62" s="842"/>
      <c r="AB62" s="842"/>
      <c r="AC62" s="842"/>
      <c r="AD62" s="842"/>
      <c r="AE62" s="842"/>
      <c r="AF62" s="842"/>
      <c r="AG62" s="842"/>
      <c r="AH62" s="842"/>
      <c r="AI62" s="842"/>
      <c r="AJ62" s="842"/>
      <c r="AK62" s="225"/>
    </row>
    <row r="63" spans="1:37" ht="14.1" customHeight="1" x14ac:dyDescent="0.15">
      <c r="A63" s="169"/>
      <c r="D63" s="842"/>
      <c r="E63" s="842"/>
      <c r="F63" s="842"/>
      <c r="G63" s="842"/>
      <c r="H63" s="842"/>
      <c r="I63" s="842"/>
      <c r="J63" s="842"/>
      <c r="K63" s="842"/>
      <c r="L63" s="842"/>
      <c r="M63" s="842"/>
      <c r="N63" s="842"/>
      <c r="O63" s="842"/>
      <c r="P63" s="842"/>
      <c r="Q63" s="842"/>
      <c r="R63" s="842"/>
      <c r="S63" s="842"/>
      <c r="T63" s="842"/>
      <c r="U63" s="842"/>
      <c r="V63" s="842"/>
      <c r="W63" s="842"/>
      <c r="X63" s="842"/>
      <c r="Y63" s="842"/>
      <c r="Z63" s="842"/>
      <c r="AA63" s="842"/>
      <c r="AB63" s="842"/>
      <c r="AC63" s="842"/>
      <c r="AD63" s="842"/>
      <c r="AE63" s="842"/>
      <c r="AF63" s="842"/>
      <c r="AG63" s="842"/>
      <c r="AH63" s="842"/>
      <c r="AI63" s="842"/>
      <c r="AJ63" s="842"/>
      <c r="AK63" s="225"/>
    </row>
    <row r="64" spans="1:37" ht="9" customHeight="1" x14ac:dyDescent="0.15">
      <c r="A64" s="169"/>
      <c r="D64" s="294"/>
      <c r="E64" s="294"/>
      <c r="F64" s="294"/>
      <c r="G64" s="294"/>
      <c r="H64" s="294"/>
      <c r="I64" s="294"/>
      <c r="J64" s="294"/>
      <c r="K64" s="294"/>
      <c r="L64" s="294"/>
      <c r="M64" s="294"/>
      <c r="N64" s="294"/>
      <c r="O64" s="294"/>
      <c r="P64" s="294"/>
      <c r="Q64" s="294"/>
      <c r="R64" s="294"/>
      <c r="S64" s="294"/>
      <c r="T64" s="294"/>
      <c r="U64" s="294"/>
      <c r="V64" s="294"/>
      <c r="W64" s="294"/>
      <c r="X64" s="294"/>
      <c r="Y64" s="294"/>
      <c r="Z64" s="344"/>
      <c r="AA64" s="294"/>
      <c r="AB64" s="294"/>
      <c r="AC64" s="294"/>
      <c r="AD64" s="294"/>
      <c r="AE64" s="294"/>
      <c r="AF64" s="294"/>
      <c r="AG64" s="294"/>
      <c r="AH64" s="294"/>
      <c r="AI64" s="294"/>
      <c r="AJ64" s="294"/>
      <c r="AK64" s="225"/>
    </row>
    <row r="65" spans="1:37" ht="14.1" customHeight="1" x14ac:dyDescent="0.15">
      <c r="A65" s="1630" t="s">
        <v>223</v>
      </c>
      <c r="B65" s="1631"/>
      <c r="C65" s="1632" t="s">
        <v>397</v>
      </c>
      <c r="D65" s="1632"/>
      <c r="E65" s="1632"/>
      <c r="F65" s="1632"/>
      <c r="G65" s="1632"/>
      <c r="H65" s="1632"/>
      <c r="I65" s="1632"/>
      <c r="J65" s="1632"/>
      <c r="K65" s="1632"/>
      <c r="L65" s="1632"/>
      <c r="M65" s="1632"/>
      <c r="N65" s="1632"/>
      <c r="O65" s="1632"/>
      <c r="P65" s="1632"/>
      <c r="Q65" s="1632"/>
      <c r="R65" s="1632"/>
      <c r="S65" s="1632"/>
      <c r="T65" s="1632"/>
      <c r="U65" s="1632"/>
      <c r="V65" s="1632"/>
      <c r="W65" s="1632"/>
      <c r="X65" s="1632"/>
      <c r="Y65" s="293"/>
      <c r="Z65" s="143" t="s">
        <v>59</v>
      </c>
      <c r="AA65" s="1633" t="s">
        <v>369</v>
      </c>
      <c r="AB65" s="1633"/>
      <c r="AC65" s="1633"/>
      <c r="AD65" s="1633"/>
      <c r="AE65" s="1633"/>
      <c r="AF65" s="1633"/>
      <c r="AG65" s="1633"/>
      <c r="AH65" s="1633"/>
      <c r="AI65" s="1633"/>
      <c r="AJ65" s="1633"/>
      <c r="AK65" s="225"/>
    </row>
    <row r="66" spans="1:37" ht="15.95" customHeight="1" x14ac:dyDescent="0.15">
      <c r="A66" s="345"/>
      <c r="B66" s="10"/>
      <c r="C66" s="1632"/>
      <c r="D66" s="1632"/>
      <c r="E66" s="1632"/>
      <c r="F66" s="1632"/>
      <c r="G66" s="1632"/>
      <c r="H66" s="1632"/>
      <c r="I66" s="1632"/>
      <c r="J66" s="1632"/>
      <c r="K66" s="1632"/>
      <c r="L66" s="1632"/>
      <c r="M66" s="1632"/>
      <c r="N66" s="1632"/>
      <c r="O66" s="1632"/>
      <c r="P66" s="1632"/>
      <c r="Q66" s="1632"/>
      <c r="R66" s="1632"/>
      <c r="S66" s="1632"/>
      <c r="T66" s="1632"/>
      <c r="U66" s="1632"/>
      <c r="V66" s="1632"/>
      <c r="W66" s="1632"/>
      <c r="X66" s="1632"/>
      <c r="Y66" s="293"/>
      <c r="Z66" s="346"/>
      <c r="AA66" s="1633"/>
      <c r="AB66" s="1633"/>
      <c r="AC66" s="1633"/>
      <c r="AD66" s="1633"/>
      <c r="AE66" s="1633"/>
      <c r="AF66" s="1633"/>
      <c r="AG66" s="1633"/>
      <c r="AH66" s="1633"/>
      <c r="AI66" s="1633"/>
      <c r="AJ66" s="1633"/>
      <c r="AK66" s="70"/>
    </row>
    <row r="67" spans="1:37" ht="6.95" customHeight="1" thickBot="1" x14ac:dyDescent="0.2">
      <c r="A67" s="93"/>
      <c r="B67" s="23"/>
      <c r="C67" s="23"/>
      <c r="D67" s="23"/>
      <c r="E67" s="23"/>
      <c r="F67" s="23"/>
      <c r="G67" s="23"/>
      <c r="H67" s="23"/>
      <c r="I67" s="23"/>
      <c r="J67" s="23"/>
      <c r="K67" s="23"/>
      <c r="L67" s="23"/>
      <c r="M67" s="23"/>
      <c r="N67" s="23"/>
      <c r="O67" s="23"/>
      <c r="P67" s="23"/>
      <c r="Q67" s="23"/>
      <c r="R67" s="23"/>
      <c r="S67" s="23"/>
      <c r="T67" s="23"/>
      <c r="U67" s="23"/>
      <c r="V67" s="23"/>
      <c r="W67" s="23"/>
      <c r="X67" s="23"/>
      <c r="Y67" s="23"/>
      <c r="Z67" s="102"/>
      <c r="AA67" s="23"/>
      <c r="AB67" s="23"/>
      <c r="AC67" s="23"/>
      <c r="AD67" s="23"/>
      <c r="AE67" s="23"/>
      <c r="AF67" s="23"/>
      <c r="AG67" s="23"/>
      <c r="AH67" s="23"/>
      <c r="AI67" s="23"/>
      <c r="AJ67" s="23"/>
      <c r="AK67" s="101"/>
    </row>
  </sheetData>
  <mergeCells count="77">
    <mergeCell ref="A33:B33"/>
    <mergeCell ref="C33:X34"/>
    <mergeCell ref="F7:I7"/>
    <mergeCell ref="F8:I10"/>
    <mergeCell ref="F17:I19"/>
    <mergeCell ref="F14:I16"/>
    <mergeCell ref="F11:I13"/>
    <mergeCell ref="J7:W7"/>
    <mergeCell ref="J17:W19"/>
    <mergeCell ref="J14:W16"/>
    <mergeCell ref="J8:W10"/>
    <mergeCell ref="J11:W13"/>
    <mergeCell ref="C29:X29"/>
    <mergeCell ref="C30:X31"/>
    <mergeCell ref="B17:E19"/>
    <mergeCell ref="B11:E13"/>
    <mergeCell ref="A37:B37"/>
    <mergeCell ref="A65:B65"/>
    <mergeCell ref="C65:X66"/>
    <mergeCell ref="AA55:AJ56"/>
    <mergeCell ref="AA65:AJ66"/>
    <mergeCell ref="AA60:AJ60"/>
    <mergeCell ref="A60:B60"/>
    <mergeCell ref="D62:AJ63"/>
    <mergeCell ref="C60:X60"/>
    <mergeCell ref="D61:X61"/>
    <mergeCell ref="D50:X50"/>
    <mergeCell ref="A54:B54"/>
    <mergeCell ref="D51:AJ52"/>
    <mergeCell ref="C54:X54"/>
    <mergeCell ref="A55:B55"/>
    <mergeCell ref="A45:B45"/>
    <mergeCell ref="A46:B46"/>
    <mergeCell ref="C46:X48"/>
    <mergeCell ref="C45:X45"/>
    <mergeCell ref="AA49:AJ50"/>
    <mergeCell ref="D39:X39"/>
    <mergeCell ref="A42:B42"/>
    <mergeCell ref="AA38:AJ42"/>
    <mergeCell ref="AA43:AJ45"/>
    <mergeCell ref="AA46:AJ48"/>
    <mergeCell ref="AA33:AJ33"/>
    <mergeCell ref="AA37:AJ37"/>
    <mergeCell ref="C55:X55"/>
    <mergeCell ref="AA53:AJ54"/>
    <mergeCell ref="C37:X38"/>
    <mergeCell ref="A1:AK1"/>
    <mergeCell ref="A3:Y3"/>
    <mergeCell ref="Z3:AK3"/>
    <mergeCell ref="B14:E16"/>
    <mergeCell ref="B7:E7"/>
    <mergeCell ref="B8:E10"/>
    <mergeCell ref="A29:B29"/>
    <mergeCell ref="A30:B30"/>
    <mergeCell ref="C20:X20"/>
    <mergeCell ref="C5:X6"/>
    <mergeCell ref="X7:AJ7"/>
    <mergeCell ref="X8:AJ10"/>
    <mergeCell ref="X11:AJ13"/>
    <mergeCell ref="X14:AJ16"/>
    <mergeCell ref="X17:AJ19"/>
    <mergeCell ref="D56:X56"/>
    <mergeCell ref="D57:AJ58"/>
    <mergeCell ref="AA22:AJ24"/>
    <mergeCell ref="AA25:AJ28"/>
    <mergeCell ref="D25:H25"/>
    <mergeCell ref="J25:L25"/>
    <mergeCell ref="N25:S25"/>
    <mergeCell ref="U25:X25"/>
    <mergeCell ref="D26:X27"/>
    <mergeCell ref="C22:X22"/>
    <mergeCell ref="D23:H23"/>
    <mergeCell ref="I23:X23"/>
    <mergeCell ref="D24:H24"/>
    <mergeCell ref="I24:X24"/>
    <mergeCell ref="C42:X43"/>
    <mergeCell ref="AA30:AJ32"/>
  </mergeCells>
  <phoneticPr fontId="3"/>
  <conditionalFormatting sqref="B12:E13 B14:F14 J14 B15:E16">
    <cfRule type="containsBlanks" dxfId="22" priority="10">
      <formula>LEN(TRIM(B12))=0</formula>
    </cfRule>
  </conditionalFormatting>
  <conditionalFormatting sqref="B8:F8 J8 X8 B9:E10">
    <cfRule type="containsBlanks" dxfId="21" priority="13">
      <formula>LEN(TRIM(B8))=0</formula>
    </cfRule>
  </conditionalFormatting>
  <conditionalFormatting sqref="B11:F11 J11 X11">
    <cfRule type="containsBlanks" dxfId="20" priority="12">
      <formula>LEN(TRIM(B11))=0</formula>
    </cfRule>
  </conditionalFormatting>
  <conditionalFormatting sqref="B17:F17 J17 X17 B18:E19">
    <cfRule type="containsBlanks" dxfId="19" priority="9">
      <formula>LEN(TRIM(B17))=0</formula>
    </cfRule>
  </conditionalFormatting>
  <conditionalFormatting sqref="D51">
    <cfRule type="containsBlanks" dxfId="18" priority="3">
      <formula>LEN(TRIM(D51))=0</formula>
    </cfRule>
  </conditionalFormatting>
  <conditionalFormatting sqref="D57">
    <cfRule type="containsBlanks" dxfId="17" priority="2">
      <formula>LEN(TRIM(D57))=0</formula>
    </cfRule>
  </conditionalFormatting>
  <conditionalFormatting sqref="D62">
    <cfRule type="containsBlanks" dxfId="16" priority="1">
      <formula>LEN(TRIM(D62))=0</formula>
    </cfRule>
  </conditionalFormatting>
  <conditionalFormatting sqref="I23:X24">
    <cfRule type="containsBlanks" dxfId="15" priority="6">
      <formula>LEN(TRIM(I23))=0</formula>
    </cfRule>
  </conditionalFormatting>
  <conditionalFormatting sqref="X14">
    <cfRule type="containsBlanks" dxfId="14" priority="8">
      <formula>LEN(TRIM(X14))=0</formula>
    </cfRule>
  </conditionalFormatting>
  <printOptions horizontalCentered="1"/>
  <pageMargins left="0.70866141732283472" right="0.31496062992125984" top="0.39370078740157483" bottom="0.31496062992125984" header="0" footer="0"/>
  <pageSetup paperSize="9" orientation="portrait" cellComments="asDisplayed" r:id="rId1"/>
  <headerFooter alignWithMargins="0"/>
  <colBreaks count="1" manualBreakCount="1">
    <brk id="37" max="63" man="1"/>
  </colBreaks>
  <drawing r:id="rId2"/>
  <legacyDrawing r:id="rId3"/>
  <mc:AlternateContent xmlns:mc="http://schemas.openxmlformats.org/markup-compatibility/2006">
    <mc:Choice Requires="x14">
      <controls>
        <mc:AlternateContent xmlns:mc="http://schemas.openxmlformats.org/markup-compatibility/2006">
          <mc:Choice Requires="x14">
            <control shapeId="247881" r:id="rId4" name="Check Box 73">
              <controlPr defaultSize="0" autoFill="0" autoLine="0" autoPict="0">
                <anchor moveWithCells="1">
                  <from>
                    <xdr:col>13</xdr:col>
                    <xdr:colOff>47625</xdr:colOff>
                    <xdr:row>25</xdr:row>
                    <xdr:rowOff>152400</xdr:rowOff>
                  </from>
                  <to>
                    <xdr:col>16</xdr:col>
                    <xdr:colOff>171450</xdr:colOff>
                    <xdr:row>26</xdr:row>
                    <xdr:rowOff>152400</xdr:rowOff>
                  </to>
                </anchor>
              </controlPr>
            </control>
          </mc:Choice>
        </mc:AlternateContent>
        <mc:AlternateContent xmlns:mc="http://schemas.openxmlformats.org/markup-compatibility/2006">
          <mc:Choice Requires="x14">
            <control shapeId="247882" r:id="rId5" name="Check Box 74">
              <controlPr defaultSize="0" autoFill="0" autoLine="0" autoPict="0">
                <anchor moveWithCells="1">
                  <from>
                    <xdr:col>16</xdr:col>
                    <xdr:colOff>85725</xdr:colOff>
                    <xdr:row>25</xdr:row>
                    <xdr:rowOff>142875</xdr:rowOff>
                  </from>
                  <to>
                    <xdr:col>20</xdr:col>
                    <xdr:colOff>76200</xdr:colOff>
                    <xdr:row>27</xdr:row>
                    <xdr:rowOff>9525</xdr:rowOff>
                  </to>
                </anchor>
              </controlPr>
            </control>
          </mc:Choice>
        </mc:AlternateContent>
        <mc:AlternateContent xmlns:mc="http://schemas.openxmlformats.org/markup-compatibility/2006">
          <mc:Choice Requires="x14">
            <control shapeId="247883" r:id="rId6" name="Check Box 75">
              <controlPr defaultSize="0" autoFill="0" autoLine="0" autoPict="0">
                <anchor moveWithCells="1">
                  <from>
                    <xdr:col>20</xdr:col>
                    <xdr:colOff>66675</xdr:colOff>
                    <xdr:row>25</xdr:row>
                    <xdr:rowOff>161925</xdr:rowOff>
                  </from>
                  <to>
                    <xdr:col>24</xdr:col>
                    <xdr:colOff>28575</xdr:colOff>
                    <xdr:row>27</xdr:row>
                    <xdr:rowOff>9525</xdr:rowOff>
                  </to>
                </anchor>
              </controlPr>
            </control>
          </mc:Choice>
        </mc:AlternateContent>
        <mc:AlternateContent xmlns:mc="http://schemas.openxmlformats.org/markup-compatibility/2006">
          <mc:Choice Requires="x14">
            <control shapeId="247889" r:id="rId7" name="Check Box 81">
              <controlPr defaultSize="0" autoFill="0" autoLine="0" autoPict="0">
                <anchor moveWithCells="1">
                  <from>
                    <xdr:col>7</xdr:col>
                    <xdr:colOff>171450</xdr:colOff>
                    <xdr:row>23</xdr:row>
                    <xdr:rowOff>152400</xdr:rowOff>
                  </from>
                  <to>
                    <xdr:col>9</xdr:col>
                    <xdr:colOff>47625</xdr:colOff>
                    <xdr:row>25</xdr:row>
                    <xdr:rowOff>9525</xdr:rowOff>
                  </to>
                </anchor>
              </controlPr>
            </control>
          </mc:Choice>
        </mc:AlternateContent>
        <mc:AlternateContent xmlns:mc="http://schemas.openxmlformats.org/markup-compatibility/2006">
          <mc:Choice Requires="x14">
            <control shapeId="247890" r:id="rId8" name="Check Box 82">
              <controlPr defaultSize="0" autoFill="0" autoLine="0" autoPict="0">
                <anchor moveWithCells="1">
                  <from>
                    <xdr:col>11</xdr:col>
                    <xdr:colOff>171450</xdr:colOff>
                    <xdr:row>23</xdr:row>
                    <xdr:rowOff>152400</xdr:rowOff>
                  </from>
                  <to>
                    <xdr:col>13</xdr:col>
                    <xdr:colOff>47625</xdr:colOff>
                    <xdr:row>25</xdr:row>
                    <xdr:rowOff>9525</xdr:rowOff>
                  </to>
                </anchor>
              </controlPr>
            </control>
          </mc:Choice>
        </mc:AlternateContent>
        <mc:AlternateContent xmlns:mc="http://schemas.openxmlformats.org/markup-compatibility/2006">
          <mc:Choice Requires="x14">
            <control shapeId="247891" r:id="rId9" name="Check Box 83">
              <controlPr defaultSize="0" autoFill="0" autoLine="0" autoPict="0">
                <anchor moveWithCells="1">
                  <from>
                    <xdr:col>18</xdr:col>
                    <xdr:colOff>161925</xdr:colOff>
                    <xdr:row>23</xdr:row>
                    <xdr:rowOff>152400</xdr:rowOff>
                  </from>
                  <to>
                    <xdr:col>20</xdr:col>
                    <xdr:colOff>38100</xdr:colOff>
                    <xdr:row>25</xdr:row>
                    <xdr:rowOff>9525</xdr:rowOff>
                  </to>
                </anchor>
              </controlPr>
            </control>
          </mc:Choice>
        </mc:AlternateContent>
        <mc:AlternateContent xmlns:mc="http://schemas.openxmlformats.org/markup-compatibility/2006">
          <mc:Choice Requires="x14">
            <control shapeId="247892" r:id="rId10" name="Check Box 84">
              <controlPr defaultSize="0" autoFill="0" autoLine="0" autoPict="0">
                <anchor moveWithCells="1">
                  <from>
                    <xdr:col>16</xdr:col>
                    <xdr:colOff>152400</xdr:colOff>
                    <xdr:row>21</xdr:row>
                    <xdr:rowOff>0</xdr:rowOff>
                  </from>
                  <to>
                    <xdr:col>20</xdr:col>
                    <xdr:colOff>95250</xdr:colOff>
                    <xdr:row>21</xdr:row>
                    <xdr:rowOff>161925</xdr:rowOff>
                  </to>
                </anchor>
              </controlPr>
            </control>
          </mc:Choice>
        </mc:AlternateContent>
        <mc:AlternateContent xmlns:mc="http://schemas.openxmlformats.org/markup-compatibility/2006">
          <mc:Choice Requires="x14">
            <control shapeId="247893" r:id="rId11" name="Check Box 85">
              <controlPr defaultSize="0" autoFill="0" autoLine="0" autoPict="0">
                <anchor moveWithCells="1">
                  <from>
                    <xdr:col>21</xdr:col>
                    <xdr:colOff>19050</xdr:colOff>
                    <xdr:row>21</xdr:row>
                    <xdr:rowOff>0</xdr:rowOff>
                  </from>
                  <to>
                    <xdr:col>24</xdr:col>
                    <xdr:colOff>161925</xdr:colOff>
                    <xdr:row>21</xdr:row>
                    <xdr:rowOff>161925</xdr:rowOff>
                  </to>
                </anchor>
              </controlPr>
            </control>
          </mc:Choice>
        </mc:AlternateContent>
        <mc:AlternateContent xmlns:mc="http://schemas.openxmlformats.org/markup-compatibility/2006">
          <mc:Choice Requires="x14">
            <control shapeId="247909" r:id="rId12" name="Check Box 101">
              <controlPr defaultSize="0" autoFill="0" autoLine="0" autoPict="0">
                <anchor moveWithCells="1">
                  <from>
                    <xdr:col>16</xdr:col>
                    <xdr:colOff>152400</xdr:colOff>
                    <xdr:row>30</xdr:row>
                    <xdr:rowOff>0</xdr:rowOff>
                  </from>
                  <to>
                    <xdr:col>20</xdr:col>
                    <xdr:colOff>95250</xdr:colOff>
                    <xdr:row>31</xdr:row>
                    <xdr:rowOff>0</xdr:rowOff>
                  </to>
                </anchor>
              </controlPr>
            </control>
          </mc:Choice>
        </mc:AlternateContent>
        <mc:AlternateContent xmlns:mc="http://schemas.openxmlformats.org/markup-compatibility/2006">
          <mc:Choice Requires="x14">
            <control shapeId="247910" r:id="rId13" name="Check Box 102">
              <controlPr defaultSize="0" autoFill="0" autoLine="0" autoPict="0">
                <anchor moveWithCells="1">
                  <from>
                    <xdr:col>21</xdr:col>
                    <xdr:colOff>19050</xdr:colOff>
                    <xdr:row>30</xdr:row>
                    <xdr:rowOff>0</xdr:rowOff>
                  </from>
                  <to>
                    <xdr:col>24</xdr:col>
                    <xdr:colOff>161925</xdr:colOff>
                    <xdr:row>31</xdr:row>
                    <xdr:rowOff>0</xdr:rowOff>
                  </to>
                </anchor>
              </controlPr>
            </control>
          </mc:Choice>
        </mc:AlternateContent>
        <mc:AlternateContent xmlns:mc="http://schemas.openxmlformats.org/markup-compatibility/2006">
          <mc:Choice Requires="x14">
            <control shapeId="247911" r:id="rId14" name="Check Box 103">
              <controlPr defaultSize="0" autoFill="0" autoLine="0" autoPict="0">
                <anchor moveWithCells="1">
                  <from>
                    <xdr:col>16</xdr:col>
                    <xdr:colOff>152400</xdr:colOff>
                    <xdr:row>36</xdr:row>
                    <xdr:rowOff>152400</xdr:rowOff>
                  </from>
                  <to>
                    <xdr:col>20</xdr:col>
                    <xdr:colOff>95250</xdr:colOff>
                    <xdr:row>37</xdr:row>
                    <xdr:rowOff>152400</xdr:rowOff>
                  </to>
                </anchor>
              </controlPr>
            </control>
          </mc:Choice>
        </mc:AlternateContent>
        <mc:AlternateContent xmlns:mc="http://schemas.openxmlformats.org/markup-compatibility/2006">
          <mc:Choice Requires="x14">
            <control shapeId="247912" r:id="rId15" name="Check Box 104">
              <controlPr defaultSize="0" autoFill="0" autoLine="0" autoPict="0">
                <anchor moveWithCells="1">
                  <from>
                    <xdr:col>21</xdr:col>
                    <xdr:colOff>19050</xdr:colOff>
                    <xdr:row>36</xdr:row>
                    <xdr:rowOff>152400</xdr:rowOff>
                  </from>
                  <to>
                    <xdr:col>24</xdr:col>
                    <xdr:colOff>161925</xdr:colOff>
                    <xdr:row>37</xdr:row>
                    <xdr:rowOff>152400</xdr:rowOff>
                  </to>
                </anchor>
              </controlPr>
            </control>
          </mc:Choice>
        </mc:AlternateContent>
        <mc:AlternateContent xmlns:mc="http://schemas.openxmlformats.org/markup-compatibility/2006">
          <mc:Choice Requires="x14">
            <control shapeId="247913" r:id="rId16" name="Check Box 105">
              <controlPr defaultSize="0" autoFill="0" autoLine="0" autoPict="0">
                <anchor moveWithCells="1">
                  <from>
                    <xdr:col>16</xdr:col>
                    <xdr:colOff>152400</xdr:colOff>
                    <xdr:row>39</xdr:row>
                    <xdr:rowOff>0</xdr:rowOff>
                  </from>
                  <to>
                    <xdr:col>20</xdr:col>
                    <xdr:colOff>95250</xdr:colOff>
                    <xdr:row>40</xdr:row>
                    <xdr:rowOff>0</xdr:rowOff>
                  </to>
                </anchor>
              </controlPr>
            </control>
          </mc:Choice>
        </mc:AlternateContent>
        <mc:AlternateContent xmlns:mc="http://schemas.openxmlformats.org/markup-compatibility/2006">
          <mc:Choice Requires="x14">
            <control shapeId="247914" r:id="rId17" name="Check Box 106">
              <controlPr defaultSize="0" autoFill="0" autoLine="0" autoPict="0">
                <anchor moveWithCells="1">
                  <from>
                    <xdr:col>21</xdr:col>
                    <xdr:colOff>19050</xdr:colOff>
                    <xdr:row>39</xdr:row>
                    <xdr:rowOff>0</xdr:rowOff>
                  </from>
                  <to>
                    <xdr:col>24</xdr:col>
                    <xdr:colOff>161925</xdr:colOff>
                    <xdr:row>40</xdr:row>
                    <xdr:rowOff>0</xdr:rowOff>
                  </to>
                </anchor>
              </controlPr>
            </control>
          </mc:Choice>
        </mc:AlternateContent>
        <mc:AlternateContent xmlns:mc="http://schemas.openxmlformats.org/markup-compatibility/2006">
          <mc:Choice Requires="x14">
            <control shapeId="247915" r:id="rId18" name="Check Box 107">
              <controlPr defaultSize="0" autoFill="0" autoLine="0" autoPict="0">
                <anchor moveWithCells="1">
                  <from>
                    <xdr:col>16</xdr:col>
                    <xdr:colOff>152400</xdr:colOff>
                    <xdr:row>42</xdr:row>
                    <xdr:rowOff>0</xdr:rowOff>
                  </from>
                  <to>
                    <xdr:col>20</xdr:col>
                    <xdr:colOff>95250</xdr:colOff>
                    <xdr:row>43</xdr:row>
                    <xdr:rowOff>0</xdr:rowOff>
                  </to>
                </anchor>
              </controlPr>
            </control>
          </mc:Choice>
        </mc:AlternateContent>
        <mc:AlternateContent xmlns:mc="http://schemas.openxmlformats.org/markup-compatibility/2006">
          <mc:Choice Requires="x14">
            <control shapeId="247916" r:id="rId19" name="Check Box 108">
              <controlPr defaultSize="0" autoFill="0" autoLine="0" autoPict="0">
                <anchor moveWithCells="1">
                  <from>
                    <xdr:col>21</xdr:col>
                    <xdr:colOff>19050</xdr:colOff>
                    <xdr:row>42</xdr:row>
                    <xdr:rowOff>0</xdr:rowOff>
                  </from>
                  <to>
                    <xdr:col>24</xdr:col>
                    <xdr:colOff>161925</xdr:colOff>
                    <xdr:row>43</xdr:row>
                    <xdr:rowOff>0</xdr:rowOff>
                  </to>
                </anchor>
              </controlPr>
            </control>
          </mc:Choice>
        </mc:AlternateContent>
        <mc:AlternateContent xmlns:mc="http://schemas.openxmlformats.org/markup-compatibility/2006">
          <mc:Choice Requires="x14">
            <control shapeId="247917" r:id="rId20" name="Check Box 109">
              <controlPr defaultSize="0" autoFill="0" autoLine="0" autoPict="0">
                <anchor moveWithCells="1">
                  <from>
                    <xdr:col>16</xdr:col>
                    <xdr:colOff>152400</xdr:colOff>
                    <xdr:row>47</xdr:row>
                    <xdr:rowOff>0</xdr:rowOff>
                  </from>
                  <to>
                    <xdr:col>20</xdr:col>
                    <xdr:colOff>95250</xdr:colOff>
                    <xdr:row>48</xdr:row>
                    <xdr:rowOff>0</xdr:rowOff>
                  </to>
                </anchor>
              </controlPr>
            </control>
          </mc:Choice>
        </mc:AlternateContent>
        <mc:AlternateContent xmlns:mc="http://schemas.openxmlformats.org/markup-compatibility/2006">
          <mc:Choice Requires="x14">
            <control shapeId="247918" r:id="rId21" name="Check Box 110">
              <controlPr defaultSize="0" autoFill="0" autoLine="0" autoPict="0">
                <anchor moveWithCells="1">
                  <from>
                    <xdr:col>21</xdr:col>
                    <xdr:colOff>19050</xdr:colOff>
                    <xdr:row>47</xdr:row>
                    <xdr:rowOff>0</xdr:rowOff>
                  </from>
                  <to>
                    <xdr:col>24</xdr:col>
                    <xdr:colOff>161925</xdr:colOff>
                    <xdr:row>48</xdr:row>
                    <xdr:rowOff>0</xdr:rowOff>
                  </to>
                </anchor>
              </controlPr>
            </control>
          </mc:Choice>
        </mc:AlternateContent>
        <mc:AlternateContent xmlns:mc="http://schemas.openxmlformats.org/markup-compatibility/2006">
          <mc:Choice Requires="x14">
            <control shapeId="247925" r:id="rId22" name="Check Box 117">
              <controlPr defaultSize="0" autoFill="0" autoLine="0" autoPict="0">
                <anchor moveWithCells="1">
                  <from>
                    <xdr:col>16</xdr:col>
                    <xdr:colOff>152400</xdr:colOff>
                    <xdr:row>54</xdr:row>
                    <xdr:rowOff>0</xdr:rowOff>
                  </from>
                  <to>
                    <xdr:col>20</xdr:col>
                    <xdr:colOff>95250</xdr:colOff>
                    <xdr:row>55</xdr:row>
                    <xdr:rowOff>0</xdr:rowOff>
                  </to>
                </anchor>
              </controlPr>
            </control>
          </mc:Choice>
        </mc:AlternateContent>
        <mc:AlternateContent xmlns:mc="http://schemas.openxmlformats.org/markup-compatibility/2006">
          <mc:Choice Requires="x14">
            <control shapeId="247926" r:id="rId23" name="Check Box 118">
              <controlPr defaultSize="0" autoFill="0" autoLine="0" autoPict="0">
                <anchor moveWithCells="1">
                  <from>
                    <xdr:col>21</xdr:col>
                    <xdr:colOff>19050</xdr:colOff>
                    <xdr:row>54</xdr:row>
                    <xdr:rowOff>0</xdr:rowOff>
                  </from>
                  <to>
                    <xdr:col>24</xdr:col>
                    <xdr:colOff>161925</xdr:colOff>
                    <xdr:row>55</xdr:row>
                    <xdr:rowOff>0</xdr:rowOff>
                  </to>
                </anchor>
              </controlPr>
            </control>
          </mc:Choice>
        </mc:AlternateContent>
        <mc:AlternateContent xmlns:mc="http://schemas.openxmlformats.org/markup-compatibility/2006">
          <mc:Choice Requires="x14">
            <control shapeId="247927" r:id="rId24" name="Check Box 119">
              <controlPr defaultSize="0" autoFill="0" autoLine="0" autoPict="0">
                <anchor moveWithCells="1">
                  <from>
                    <xdr:col>16</xdr:col>
                    <xdr:colOff>152400</xdr:colOff>
                    <xdr:row>59</xdr:row>
                    <xdr:rowOff>0</xdr:rowOff>
                  </from>
                  <to>
                    <xdr:col>20</xdr:col>
                    <xdr:colOff>95250</xdr:colOff>
                    <xdr:row>60</xdr:row>
                    <xdr:rowOff>0</xdr:rowOff>
                  </to>
                </anchor>
              </controlPr>
            </control>
          </mc:Choice>
        </mc:AlternateContent>
        <mc:AlternateContent xmlns:mc="http://schemas.openxmlformats.org/markup-compatibility/2006">
          <mc:Choice Requires="x14">
            <control shapeId="247928" r:id="rId25" name="Check Box 120">
              <controlPr defaultSize="0" autoFill="0" autoLine="0" autoPict="0">
                <anchor moveWithCells="1">
                  <from>
                    <xdr:col>21</xdr:col>
                    <xdr:colOff>19050</xdr:colOff>
                    <xdr:row>59</xdr:row>
                    <xdr:rowOff>0</xdr:rowOff>
                  </from>
                  <to>
                    <xdr:col>24</xdr:col>
                    <xdr:colOff>161925</xdr:colOff>
                    <xdr:row>60</xdr:row>
                    <xdr:rowOff>0</xdr:rowOff>
                  </to>
                </anchor>
              </controlPr>
            </control>
          </mc:Choice>
        </mc:AlternateContent>
        <mc:AlternateContent xmlns:mc="http://schemas.openxmlformats.org/markup-compatibility/2006">
          <mc:Choice Requires="x14">
            <control shapeId="247929" r:id="rId26" name="Check Box 121">
              <controlPr defaultSize="0" autoFill="0" autoLine="0" autoPict="0">
                <anchor moveWithCells="1">
                  <from>
                    <xdr:col>16</xdr:col>
                    <xdr:colOff>152400</xdr:colOff>
                    <xdr:row>65</xdr:row>
                    <xdr:rowOff>0</xdr:rowOff>
                  </from>
                  <to>
                    <xdr:col>20</xdr:col>
                    <xdr:colOff>95250</xdr:colOff>
                    <xdr:row>65</xdr:row>
                    <xdr:rowOff>171450</xdr:rowOff>
                  </to>
                </anchor>
              </controlPr>
            </control>
          </mc:Choice>
        </mc:AlternateContent>
        <mc:AlternateContent xmlns:mc="http://schemas.openxmlformats.org/markup-compatibility/2006">
          <mc:Choice Requires="x14">
            <control shapeId="247930" r:id="rId27" name="Check Box 122">
              <controlPr defaultSize="0" autoFill="0" autoLine="0" autoPict="0">
                <anchor moveWithCells="1">
                  <from>
                    <xdr:col>21</xdr:col>
                    <xdr:colOff>19050</xdr:colOff>
                    <xdr:row>65</xdr:row>
                    <xdr:rowOff>0</xdr:rowOff>
                  </from>
                  <to>
                    <xdr:col>24</xdr:col>
                    <xdr:colOff>161925</xdr:colOff>
                    <xdr:row>65</xdr:row>
                    <xdr:rowOff>171450</xdr:rowOff>
                  </to>
                </anchor>
              </controlPr>
            </control>
          </mc:Choice>
        </mc:AlternateContent>
        <mc:AlternateContent xmlns:mc="http://schemas.openxmlformats.org/markup-compatibility/2006">
          <mc:Choice Requires="x14">
            <control shapeId="247931" r:id="rId28" name="Check Box 123">
              <controlPr defaultSize="0" autoFill="0" autoLine="0" autoPict="0">
                <anchor moveWithCells="1">
                  <from>
                    <xdr:col>16</xdr:col>
                    <xdr:colOff>152400</xdr:colOff>
                    <xdr:row>34</xdr:row>
                    <xdr:rowOff>0</xdr:rowOff>
                  </from>
                  <to>
                    <xdr:col>20</xdr:col>
                    <xdr:colOff>95250</xdr:colOff>
                    <xdr:row>35</xdr:row>
                    <xdr:rowOff>0</xdr:rowOff>
                  </to>
                </anchor>
              </controlPr>
            </control>
          </mc:Choice>
        </mc:AlternateContent>
        <mc:AlternateContent xmlns:mc="http://schemas.openxmlformats.org/markup-compatibility/2006">
          <mc:Choice Requires="x14">
            <control shapeId="247932" r:id="rId29" name="Check Box 124">
              <controlPr defaultSize="0" autoFill="0" autoLine="0" autoPict="0">
                <anchor moveWithCells="1">
                  <from>
                    <xdr:col>21</xdr:col>
                    <xdr:colOff>19050</xdr:colOff>
                    <xdr:row>34</xdr:row>
                    <xdr:rowOff>0</xdr:rowOff>
                  </from>
                  <to>
                    <xdr:col>24</xdr:col>
                    <xdr:colOff>161925</xdr:colOff>
                    <xdr:row>35</xdr:row>
                    <xdr:rowOff>0</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A0EF8B-290F-400A-A9E6-60B939AF94A7}">
  <sheetPr codeName="Sheet6"/>
  <dimension ref="A1:BS708"/>
  <sheetViews>
    <sheetView showGridLines="0" view="pageBreakPreview" zoomScaleNormal="100" zoomScaleSheetLayoutView="100" workbookViewId="0">
      <selection activeCell="AU39" sqref="AU39"/>
    </sheetView>
  </sheetViews>
  <sheetFormatPr defaultColWidth="8" defaultRowHeight="12" x14ac:dyDescent="0.15"/>
  <cols>
    <col min="1" max="1" width="1.625" style="15" customWidth="1"/>
    <col min="2" max="29" width="2.375" style="15" customWidth="1"/>
    <col min="30" max="30" width="2.375" style="131" customWidth="1"/>
    <col min="31" max="69" width="2.375" style="15" customWidth="1"/>
    <col min="70" max="16384" width="8" style="15"/>
  </cols>
  <sheetData>
    <row r="1" spans="1:71" ht="14.1" customHeight="1" x14ac:dyDescent="0.15">
      <c r="A1" s="1136" t="s">
        <v>301</v>
      </c>
      <c r="B1" s="1136"/>
      <c r="C1" s="1136"/>
      <c r="D1" s="1136"/>
      <c r="E1" s="1136"/>
      <c r="F1" s="1136"/>
      <c r="G1" s="1136"/>
      <c r="H1" s="1136"/>
      <c r="I1" s="1136"/>
      <c r="J1" s="1136"/>
      <c r="K1" s="1136"/>
      <c r="L1" s="1136"/>
      <c r="M1" s="1136"/>
      <c r="N1" s="1136"/>
      <c r="O1" s="1136"/>
      <c r="P1" s="1136"/>
      <c r="Q1" s="1136"/>
      <c r="R1" s="1136"/>
      <c r="S1" s="1136"/>
      <c r="T1" s="1136"/>
      <c r="U1" s="1136"/>
      <c r="V1" s="1136"/>
      <c r="W1" s="1136"/>
      <c r="X1" s="1136"/>
      <c r="Y1" s="1136"/>
      <c r="Z1" s="1136"/>
      <c r="AA1" s="1136"/>
      <c r="AB1" s="1136"/>
      <c r="AC1" s="1136"/>
      <c r="AD1" s="1136"/>
      <c r="AE1" s="1136"/>
      <c r="AF1" s="1136"/>
      <c r="AG1" s="1136"/>
      <c r="AH1" s="1136"/>
      <c r="AI1" s="1136"/>
      <c r="AJ1" s="1136"/>
      <c r="AK1" s="1136"/>
      <c r="AM1" s="248"/>
      <c r="AN1" s="248"/>
      <c r="AO1" s="248"/>
      <c r="AP1" s="248"/>
      <c r="AQ1" s="248"/>
    </row>
    <row r="2" spans="1:71" ht="5.0999999999999996" customHeight="1" thickBot="1" x14ac:dyDescent="0.2"/>
    <row r="3" spans="1:71" ht="14.1" customHeight="1" x14ac:dyDescent="0.15">
      <c r="A3" s="1137" t="s">
        <v>807</v>
      </c>
      <c r="B3" s="1138"/>
      <c r="C3" s="1138"/>
      <c r="D3" s="1138"/>
      <c r="E3" s="1138"/>
      <c r="F3" s="1138"/>
      <c r="G3" s="1138"/>
      <c r="H3" s="1138"/>
      <c r="I3" s="1138"/>
      <c r="J3" s="1138"/>
      <c r="K3" s="1138"/>
      <c r="L3" s="1138"/>
      <c r="M3" s="1138"/>
      <c r="N3" s="1138"/>
      <c r="O3" s="1138"/>
      <c r="P3" s="1138"/>
      <c r="Q3" s="1138"/>
      <c r="R3" s="1138"/>
      <c r="S3" s="1138"/>
      <c r="T3" s="1138"/>
      <c r="U3" s="1138"/>
      <c r="V3" s="1138"/>
      <c r="W3" s="1138"/>
      <c r="X3" s="1138"/>
      <c r="Y3" s="1138"/>
      <c r="Z3" s="1140" t="s">
        <v>0</v>
      </c>
      <c r="AA3" s="1138"/>
      <c r="AB3" s="1138"/>
      <c r="AC3" s="1138"/>
      <c r="AD3" s="1138"/>
      <c r="AE3" s="1138"/>
      <c r="AF3" s="1138"/>
      <c r="AG3" s="1138"/>
      <c r="AH3" s="1138"/>
      <c r="AI3" s="1138"/>
      <c r="AJ3" s="1138"/>
      <c r="AK3" s="269"/>
    </row>
    <row r="4" spans="1:71" ht="6.95" customHeight="1" x14ac:dyDescent="0.15">
      <c r="A4" s="50"/>
      <c r="Z4" s="41"/>
      <c r="AK4" s="49"/>
    </row>
    <row r="5" spans="1:71" ht="14.1" customHeight="1" x14ac:dyDescent="0.15">
      <c r="A5" s="1142">
        <v>9</v>
      </c>
      <c r="B5" s="1143"/>
      <c r="C5" s="1230" t="s">
        <v>808</v>
      </c>
      <c r="D5" s="1230"/>
      <c r="E5" s="1230"/>
      <c r="F5" s="1230"/>
      <c r="G5" s="1230"/>
      <c r="H5" s="1230"/>
      <c r="I5" s="1230"/>
      <c r="J5" s="1230"/>
      <c r="K5" s="1230"/>
      <c r="L5" s="1230"/>
      <c r="M5" s="1230"/>
      <c r="N5" s="1230"/>
      <c r="O5" s="1230"/>
      <c r="P5" s="1230"/>
      <c r="Q5" s="1230"/>
      <c r="R5" s="1230"/>
      <c r="S5" s="1230"/>
      <c r="T5" s="1230"/>
      <c r="U5" s="1230"/>
      <c r="V5" s="1230"/>
      <c r="W5" s="1230"/>
      <c r="X5" s="1230"/>
      <c r="Y5" s="233"/>
      <c r="Z5" s="41"/>
      <c r="AK5" s="49"/>
    </row>
    <row r="6" spans="1:71" ht="6.95" customHeight="1" x14ac:dyDescent="0.15">
      <c r="A6" s="50"/>
      <c r="Z6" s="41"/>
      <c r="AK6" s="49"/>
    </row>
    <row r="7" spans="1:71" ht="14.1" customHeight="1" x14ac:dyDescent="0.15">
      <c r="A7" s="50"/>
      <c r="B7" s="1605" t="s">
        <v>280</v>
      </c>
      <c r="C7" s="1605"/>
      <c r="D7" s="1605"/>
      <c r="E7" s="1605"/>
      <c r="F7" s="1605"/>
      <c r="G7" s="1605"/>
      <c r="H7" s="1605"/>
      <c r="I7" s="1605"/>
      <c r="J7" s="1605"/>
      <c r="K7" s="1605"/>
      <c r="L7" s="1605"/>
      <c r="M7" s="1605"/>
      <c r="N7" s="1605"/>
      <c r="O7" s="1605"/>
      <c r="P7" s="1605"/>
      <c r="Q7" s="1605"/>
      <c r="R7" s="1605"/>
      <c r="S7" s="1605"/>
      <c r="T7" s="1605"/>
      <c r="U7" s="1605"/>
      <c r="V7" s="1605"/>
      <c r="W7" s="1605"/>
      <c r="X7" s="1605"/>
      <c r="Y7" s="266"/>
      <c r="Z7" s="268"/>
      <c r="AA7" s="266"/>
      <c r="AB7" s="266"/>
      <c r="AE7" s="156"/>
      <c r="AF7" s="156"/>
      <c r="AG7" s="156"/>
      <c r="AH7" s="156"/>
      <c r="AI7" s="156"/>
      <c r="AJ7" s="156"/>
      <c r="AK7" s="70"/>
      <c r="AR7" s="246"/>
      <c r="AT7" s="118"/>
      <c r="AU7" s="118"/>
      <c r="AV7" s="118"/>
      <c r="AW7" s="118"/>
      <c r="AX7" s="118"/>
      <c r="AY7" s="118"/>
      <c r="AZ7" s="118"/>
      <c r="BA7" s="118"/>
      <c r="BB7" s="118"/>
      <c r="BC7" s="118"/>
      <c r="BD7" s="118"/>
      <c r="BE7" s="118"/>
      <c r="BF7" s="118"/>
      <c r="BG7" s="118"/>
      <c r="BH7" s="118"/>
      <c r="BI7" s="118"/>
      <c r="BJ7" s="118"/>
      <c r="BK7" s="118"/>
      <c r="BL7" s="118"/>
      <c r="BM7" s="118"/>
      <c r="BN7" s="118"/>
      <c r="BO7" s="118"/>
      <c r="BP7" s="118"/>
      <c r="BQ7" s="118"/>
      <c r="BR7" s="118"/>
      <c r="BS7" s="118"/>
    </row>
    <row r="8" spans="1:71" ht="14.1" customHeight="1" x14ac:dyDescent="0.15">
      <c r="A8" s="1520" t="s">
        <v>219</v>
      </c>
      <c r="B8" s="1516"/>
      <c r="C8" s="1658" t="s">
        <v>796</v>
      </c>
      <c r="D8" s="1658"/>
      <c r="E8" s="1658"/>
      <c r="F8" s="1658"/>
      <c r="G8" s="1658"/>
      <c r="H8" s="1658"/>
      <c r="I8" s="1658"/>
      <c r="J8" s="1658"/>
      <c r="K8" s="1658"/>
      <c r="L8" s="1658"/>
      <c r="M8" s="1658"/>
      <c r="N8" s="1658"/>
      <c r="O8" s="1658"/>
      <c r="P8" s="1658"/>
      <c r="Q8" s="1658"/>
      <c r="R8" s="1658"/>
      <c r="S8" s="1658"/>
      <c r="T8" s="1658"/>
      <c r="U8" s="1658"/>
      <c r="V8" s="1658"/>
      <c r="W8" s="1658"/>
      <c r="X8" s="1658"/>
      <c r="Z8" s="148" t="s">
        <v>59</v>
      </c>
      <c r="AA8" s="1084" t="s">
        <v>336</v>
      </c>
      <c r="AB8" s="1084"/>
      <c r="AC8" s="1084"/>
      <c r="AD8" s="1084"/>
      <c r="AE8" s="1084"/>
      <c r="AF8" s="1084"/>
      <c r="AG8" s="1084"/>
      <c r="AH8" s="1084"/>
      <c r="AI8" s="1084"/>
      <c r="AK8" s="70"/>
      <c r="AR8" s="292"/>
      <c r="AS8" s="195"/>
      <c r="AT8" s="288"/>
      <c r="AU8" s="288"/>
      <c r="AV8" s="288"/>
      <c r="AW8" s="288"/>
      <c r="AX8" s="288"/>
      <c r="AY8" s="288"/>
      <c r="AZ8" s="288"/>
      <c r="BA8" s="288"/>
      <c r="BB8" s="288"/>
      <c r="BC8" s="288"/>
      <c r="BD8" s="288"/>
      <c r="BE8" s="288"/>
      <c r="BF8" s="288"/>
      <c r="BG8" s="288"/>
      <c r="BH8" s="288"/>
      <c r="BI8" s="288"/>
      <c r="BJ8" s="288"/>
      <c r="BK8" s="288"/>
      <c r="BL8" s="288"/>
      <c r="BM8" s="288"/>
      <c r="BN8" s="288"/>
      <c r="BO8" s="288"/>
      <c r="BP8" s="288"/>
      <c r="BQ8" s="288"/>
      <c r="BR8" s="288"/>
      <c r="BS8" s="288"/>
    </row>
    <row r="9" spans="1:71" ht="14.1" customHeight="1" x14ac:dyDescent="0.15">
      <c r="A9" s="47"/>
      <c r="B9" s="84"/>
      <c r="C9" s="1658"/>
      <c r="D9" s="1658"/>
      <c r="E9" s="1658"/>
      <c r="F9" s="1658"/>
      <c r="G9" s="1658"/>
      <c r="H9" s="1658"/>
      <c r="I9" s="1658"/>
      <c r="J9" s="1658"/>
      <c r="K9" s="1658"/>
      <c r="L9" s="1658"/>
      <c r="M9" s="1658"/>
      <c r="N9" s="1658"/>
      <c r="O9" s="1658"/>
      <c r="P9" s="1658"/>
      <c r="Q9" s="1658"/>
      <c r="R9" s="1658"/>
      <c r="S9" s="1658"/>
      <c r="T9" s="1658"/>
      <c r="U9" s="1658"/>
      <c r="V9" s="1658"/>
      <c r="W9" s="1658"/>
      <c r="X9" s="1658"/>
      <c r="Z9" s="148"/>
      <c r="AA9" s="1084"/>
      <c r="AB9" s="1084"/>
      <c r="AC9" s="1084"/>
      <c r="AD9" s="1084"/>
      <c r="AE9" s="1084"/>
      <c r="AF9" s="1084"/>
      <c r="AG9" s="1084"/>
      <c r="AH9" s="1084"/>
      <c r="AI9" s="1084"/>
      <c r="AK9" s="70"/>
      <c r="AR9" s="84"/>
      <c r="AS9" s="84"/>
      <c r="AT9" s="195"/>
    </row>
    <row r="10" spans="1:71" ht="14.1" customHeight="1" x14ac:dyDescent="0.15">
      <c r="A10" s="47"/>
      <c r="B10" s="84"/>
      <c r="C10" s="1658"/>
      <c r="D10" s="1658"/>
      <c r="E10" s="1658"/>
      <c r="F10" s="1658"/>
      <c r="G10" s="1658"/>
      <c r="H10" s="1658"/>
      <c r="I10" s="1658"/>
      <c r="J10" s="1658"/>
      <c r="K10" s="1658"/>
      <c r="L10" s="1658"/>
      <c r="M10" s="1658"/>
      <c r="N10" s="1658"/>
      <c r="O10" s="1658"/>
      <c r="P10" s="1658"/>
      <c r="Q10" s="1658"/>
      <c r="R10" s="1658"/>
      <c r="S10" s="1658"/>
      <c r="T10" s="1658"/>
      <c r="U10" s="1658"/>
      <c r="V10" s="1658"/>
      <c r="W10" s="1658"/>
      <c r="X10" s="1658"/>
      <c r="Z10" s="41"/>
      <c r="AE10" s="175"/>
      <c r="AF10" s="175"/>
      <c r="AG10" s="175"/>
      <c r="AH10" s="175"/>
      <c r="AI10" s="175"/>
      <c r="AJ10" s="175"/>
      <c r="AK10" s="70"/>
      <c r="AR10" s="84"/>
    </row>
    <row r="11" spans="1:71" ht="14.1" customHeight="1" x14ac:dyDescent="0.15">
      <c r="A11" s="50"/>
      <c r="Z11" s="41"/>
      <c r="AE11" s="156"/>
      <c r="AF11" s="156"/>
      <c r="AG11" s="156"/>
      <c r="AH11" s="156"/>
      <c r="AI11" s="156"/>
      <c r="AJ11" s="156"/>
      <c r="AK11" s="70"/>
      <c r="AR11" s="84"/>
      <c r="AS11" s="84"/>
      <c r="AT11" s="118"/>
      <c r="AU11" s="118"/>
      <c r="AV11" s="118"/>
      <c r="AW11" s="118"/>
      <c r="AX11" s="118"/>
      <c r="AY11" s="118"/>
      <c r="AZ11" s="118"/>
      <c r="BA11" s="118"/>
      <c r="BB11" s="118"/>
      <c r="BC11" s="118"/>
      <c r="BD11" s="118"/>
      <c r="BE11" s="118"/>
      <c r="BF11" s="118"/>
      <c r="BG11" s="118"/>
      <c r="BH11" s="118"/>
      <c r="BI11" s="118"/>
      <c r="BJ11" s="118"/>
      <c r="BK11" s="118"/>
      <c r="BL11" s="118"/>
      <c r="BM11" s="118"/>
      <c r="BN11" s="118"/>
      <c r="BO11" s="118"/>
      <c r="BP11" s="118"/>
      <c r="BQ11" s="118"/>
      <c r="BR11" s="118"/>
      <c r="BS11" s="118"/>
    </row>
    <row r="12" spans="1:71" ht="14.1" customHeight="1" x14ac:dyDescent="0.15">
      <c r="A12" s="50"/>
      <c r="C12" s="1087" t="s">
        <v>922</v>
      </c>
      <c r="D12" s="1087"/>
      <c r="E12" s="1087"/>
      <c r="F12" s="1087"/>
      <c r="G12" s="1087"/>
      <c r="H12" s="1087"/>
      <c r="I12" s="1087"/>
      <c r="J12" s="1087"/>
      <c r="K12" s="1087"/>
      <c r="L12" s="1087"/>
      <c r="M12" s="1087"/>
      <c r="N12" s="1087"/>
      <c r="O12" s="1087"/>
      <c r="P12" s="1087"/>
      <c r="Q12" s="1087"/>
      <c r="R12" s="1087"/>
      <c r="S12" s="1087"/>
      <c r="T12" s="1087"/>
      <c r="U12" s="1087"/>
      <c r="V12" s="1087"/>
      <c r="W12" s="1087"/>
      <c r="X12" s="16"/>
      <c r="Z12" s="41"/>
      <c r="AD12" s="15"/>
      <c r="AK12" s="228"/>
      <c r="AR12" s="84"/>
      <c r="AU12" s="195"/>
      <c r="AV12" s="118"/>
      <c r="AW12" s="118"/>
      <c r="AX12" s="118"/>
      <c r="AY12" s="118"/>
      <c r="AZ12" s="118"/>
      <c r="BA12" s="118"/>
      <c r="BB12" s="118"/>
      <c r="BC12" s="118"/>
      <c r="BD12" s="118"/>
      <c r="BE12" s="118"/>
      <c r="BF12" s="118"/>
      <c r="BG12" s="118"/>
      <c r="BH12" s="118"/>
      <c r="BI12" s="118"/>
      <c r="BJ12" s="118"/>
      <c r="BK12" s="118"/>
      <c r="BL12" s="118"/>
      <c r="BM12" s="118"/>
      <c r="BN12" s="118"/>
      <c r="BO12" s="118"/>
      <c r="BP12" s="118"/>
      <c r="BQ12" s="118"/>
      <c r="BR12" s="118"/>
      <c r="BS12" s="118"/>
    </row>
    <row r="13" spans="1:71" ht="14.1" customHeight="1" x14ac:dyDescent="0.15">
      <c r="A13" s="50"/>
      <c r="C13" s="195" t="s">
        <v>212</v>
      </c>
      <c r="D13" s="1096" t="s">
        <v>779</v>
      </c>
      <c r="E13" s="1096"/>
      <c r="F13" s="1096"/>
      <c r="G13" s="1096"/>
      <c r="H13" s="1096"/>
      <c r="I13" s="1096"/>
      <c r="J13" s="1096"/>
      <c r="K13" s="1096"/>
      <c r="L13" s="1096"/>
      <c r="M13" s="1096"/>
      <c r="N13" s="1096"/>
      <c r="O13" s="1096"/>
      <c r="P13" s="1096"/>
      <c r="Q13" s="1096"/>
      <c r="R13" s="1096"/>
      <c r="S13" s="1096"/>
      <c r="T13" s="1096"/>
      <c r="U13" s="1096"/>
      <c r="V13" s="1096"/>
      <c r="W13" s="1096"/>
      <c r="X13" s="16"/>
      <c r="Y13" s="286"/>
      <c r="Z13" s="287"/>
      <c r="AA13" s="282"/>
      <c r="AB13" s="175"/>
      <c r="AC13" s="17"/>
      <c r="AD13" s="175"/>
      <c r="AE13" s="175"/>
      <c r="AF13" s="175"/>
      <c r="AG13" s="175"/>
      <c r="AH13" s="175"/>
      <c r="AI13" s="175"/>
      <c r="AJ13" s="175"/>
      <c r="AK13" s="70"/>
      <c r="AR13" s="84"/>
      <c r="AT13" s="195"/>
      <c r="AV13" s="118"/>
      <c r="AW13" s="118"/>
      <c r="AX13" s="118"/>
      <c r="AY13" s="118"/>
      <c r="AZ13" s="118"/>
      <c r="BA13" s="118"/>
      <c r="BB13" s="118"/>
      <c r="BC13" s="118"/>
      <c r="BD13" s="118"/>
      <c r="BE13" s="118"/>
      <c r="BF13" s="118"/>
      <c r="BG13" s="118"/>
      <c r="BH13" s="118"/>
      <c r="BI13" s="118"/>
      <c r="BJ13" s="118"/>
      <c r="BK13" s="118"/>
      <c r="BL13" s="118"/>
      <c r="BM13" s="118"/>
      <c r="BN13" s="118"/>
      <c r="BO13" s="118"/>
      <c r="BP13" s="118"/>
      <c r="BQ13" s="118"/>
      <c r="BR13" s="118"/>
      <c r="BS13" s="118"/>
    </row>
    <row r="14" spans="1:71" ht="14.1" customHeight="1" x14ac:dyDescent="0.15">
      <c r="A14" s="50"/>
      <c r="C14" s="1233"/>
      <c r="D14" s="1234"/>
      <c r="E14" s="1234"/>
      <c r="F14" s="1234"/>
      <c r="G14" s="1234"/>
      <c r="H14" s="1235"/>
      <c r="I14" s="1100" t="s">
        <v>780</v>
      </c>
      <c r="J14" s="1101"/>
      <c r="K14" s="1101"/>
      <c r="L14" s="1101"/>
      <c r="M14" s="1101"/>
      <c r="N14" s="1101"/>
      <c r="O14" s="1101"/>
      <c r="P14" s="1101"/>
      <c r="Q14" s="1100" t="s">
        <v>781</v>
      </c>
      <c r="R14" s="1101"/>
      <c r="S14" s="1101"/>
      <c r="T14" s="1101"/>
      <c r="U14" s="1101"/>
      <c r="V14" s="1101"/>
      <c r="W14" s="1101"/>
      <c r="X14" s="1102"/>
      <c r="Y14" s="1233" t="s">
        <v>782</v>
      </c>
      <c r="Z14" s="1234"/>
      <c r="AA14" s="1234"/>
      <c r="AB14" s="1234"/>
      <c r="AC14" s="1234"/>
      <c r="AD14" s="1234"/>
      <c r="AE14" s="1234"/>
      <c r="AF14" s="1234"/>
      <c r="AG14" s="1234"/>
      <c r="AH14" s="1234"/>
      <c r="AI14" s="1234"/>
      <c r="AJ14" s="1235"/>
      <c r="AK14" s="70"/>
      <c r="AR14" s="84"/>
      <c r="AS14" s="84"/>
      <c r="AU14" s="195"/>
    </row>
    <row r="15" spans="1:71" ht="14.1" customHeight="1" x14ac:dyDescent="0.15">
      <c r="A15" s="50"/>
      <c r="C15" s="1474" t="s">
        <v>783</v>
      </c>
      <c r="D15" s="1475"/>
      <c r="E15" s="1475"/>
      <c r="F15" s="1475"/>
      <c r="G15" s="1475"/>
      <c r="H15" s="1665"/>
      <c r="I15" s="1666"/>
      <c r="J15" s="1667"/>
      <c r="K15" s="1667"/>
      <c r="L15" s="1667"/>
      <c r="M15" s="1667"/>
      <c r="N15" s="1667"/>
      <c r="O15" s="1667"/>
      <c r="P15" s="1667"/>
      <c r="Q15" s="1666"/>
      <c r="R15" s="1667"/>
      <c r="S15" s="1667"/>
      <c r="T15" s="1667"/>
      <c r="U15" s="1667"/>
      <c r="V15" s="1667"/>
      <c r="W15" s="1667"/>
      <c r="X15" s="1670"/>
      <c r="Y15" s="1674"/>
      <c r="Z15" s="1675"/>
      <c r="AA15" s="1675"/>
      <c r="AB15" s="1675"/>
      <c r="AC15" s="1675"/>
      <c r="AD15" s="1675"/>
      <c r="AE15" s="1675"/>
      <c r="AF15" s="1675"/>
      <c r="AG15" s="1675"/>
      <c r="AH15" s="1675"/>
      <c r="AI15" s="1675"/>
      <c r="AJ15" s="1676"/>
      <c r="AK15" s="70"/>
      <c r="AR15" s="77"/>
      <c r="AS15" s="77"/>
      <c r="AT15" s="118"/>
      <c r="AW15" s="151"/>
      <c r="AX15" s="151"/>
      <c r="BG15" s="173"/>
      <c r="BI15" s="151"/>
      <c r="BJ15" s="151"/>
      <c r="BK15" s="146"/>
      <c r="BL15" s="146"/>
      <c r="BM15" s="146"/>
      <c r="BN15" s="146"/>
      <c r="BO15" s="146"/>
      <c r="BP15" s="146"/>
      <c r="BQ15" s="146"/>
      <c r="BR15" s="146"/>
      <c r="BS15" s="173"/>
    </row>
    <row r="16" spans="1:71" ht="14.1" customHeight="1" x14ac:dyDescent="0.15">
      <c r="A16" s="50"/>
      <c r="C16" s="1480"/>
      <c r="D16" s="1481"/>
      <c r="E16" s="1481"/>
      <c r="F16" s="1481"/>
      <c r="G16" s="1481"/>
      <c r="H16" s="1482"/>
      <c r="I16" s="1668"/>
      <c r="J16" s="1669"/>
      <c r="K16" s="1669"/>
      <c r="L16" s="1669"/>
      <c r="M16" s="1669"/>
      <c r="N16" s="1669"/>
      <c r="O16" s="1669"/>
      <c r="P16" s="1669"/>
      <c r="Q16" s="1668"/>
      <c r="R16" s="1669"/>
      <c r="S16" s="1669"/>
      <c r="T16" s="1669"/>
      <c r="U16" s="1669"/>
      <c r="V16" s="1669"/>
      <c r="W16" s="1669"/>
      <c r="X16" s="1671"/>
      <c r="Y16" s="1662"/>
      <c r="Z16" s="1663"/>
      <c r="AA16" s="1663"/>
      <c r="AB16" s="1663"/>
      <c r="AC16" s="1663"/>
      <c r="AD16" s="1663"/>
      <c r="AE16" s="1663"/>
      <c r="AF16" s="1663"/>
      <c r="AG16" s="1663"/>
      <c r="AH16" s="1663"/>
      <c r="AI16" s="1663"/>
      <c r="AJ16" s="1664"/>
      <c r="AK16" s="70"/>
      <c r="AT16" s="118"/>
      <c r="AU16" s="195"/>
    </row>
    <row r="17" spans="1:71" ht="14.1" customHeight="1" x14ac:dyDescent="0.15">
      <c r="A17" s="50"/>
      <c r="C17" s="1480" t="s">
        <v>784</v>
      </c>
      <c r="D17" s="1481"/>
      <c r="E17" s="1481"/>
      <c r="F17" s="1481"/>
      <c r="G17" s="1481"/>
      <c r="H17" s="1482"/>
      <c r="I17" s="1659"/>
      <c r="J17" s="1660"/>
      <c r="K17" s="1660"/>
      <c r="L17" s="1660"/>
      <c r="M17" s="1660"/>
      <c r="N17" s="1660"/>
      <c r="O17" s="1660"/>
      <c r="P17" s="1660"/>
      <c r="Q17" s="1659"/>
      <c r="R17" s="1660"/>
      <c r="S17" s="1660"/>
      <c r="T17" s="1660"/>
      <c r="U17" s="1660"/>
      <c r="V17" s="1660"/>
      <c r="W17" s="1660"/>
      <c r="X17" s="1661"/>
      <c r="Y17" s="1662"/>
      <c r="Z17" s="1663"/>
      <c r="AA17" s="1663"/>
      <c r="AB17" s="1663"/>
      <c r="AC17" s="1663"/>
      <c r="AD17" s="1663"/>
      <c r="AE17" s="1663"/>
      <c r="AF17" s="1663"/>
      <c r="AG17" s="1663"/>
      <c r="AH17" s="1663"/>
      <c r="AI17" s="1663"/>
      <c r="AJ17" s="1664"/>
      <c r="AK17" s="70"/>
      <c r="AR17" s="84"/>
      <c r="AS17" s="84"/>
      <c r="AV17" s="151"/>
      <c r="AW17" s="151"/>
      <c r="AX17" s="151"/>
      <c r="BG17" s="173"/>
      <c r="BI17" s="151"/>
      <c r="BJ17" s="151"/>
      <c r="BK17" s="146"/>
      <c r="BL17" s="146"/>
      <c r="BM17" s="146"/>
      <c r="BN17" s="146"/>
      <c r="BO17" s="146"/>
      <c r="BP17" s="146"/>
      <c r="BQ17" s="146"/>
      <c r="BR17" s="146"/>
      <c r="BS17" s="173"/>
    </row>
    <row r="18" spans="1:71" ht="14.1" customHeight="1" x14ac:dyDescent="0.15">
      <c r="A18" s="50"/>
      <c r="C18" s="1480"/>
      <c r="D18" s="1481"/>
      <c r="E18" s="1481"/>
      <c r="F18" s="1481"/>
      <c r="G18" s="1481"/>
      <c r="H18" s="1482"/>
      <c r="I18" s="1659"/>
      <c r="J18" s="1660"/>
      <c r="K18" s="1660"/>
      <c r="L18" s="1660"/>
      <c r="M18" s="1660"/>
      <c r="N18" s="1660"/>
      <c r="O18" s="1660"/>
      <c r="P18" s="1660"/>
      <c r="Q18" s="1659"/>
      <c r="R18" s="1660"/>
      <c r="S18" s="1660"/>
      <c r="T18" s="1660"/>
      <c r="U18" s="1660"/>
      <c r="V18" s="1660"/>
      <c r="W18" s="1660"/>
      <c r="X18" s="1661"/>
      <c r="Y18" s="1662"/>
      <c r="Z18" s="1663"/>
      <c r="AA18" s="1663"/>
      <c r="AB18" s="1663"/>
      <c r="AC18" s="1663"/>
      <c r="AD18" s="1663"/>
      <c r="AE18" s="1663"/>
      <c r="AF18" s="1663"/>
      <c r="AG18" s="1663"/>
      <c r="AH18" s="1663"/>
      <c r="AI18" s="1663"/>
      <c r="AJ18" s="1664"/>
      <c r="AK18" s="75"/>
      <c r="AR18" s="233"/>
      <c r="AS18" s="233"/>
      <c r="AT18" s="233"/>
      <c r="AU18" s="195"/>
    </row>
    <row r="19" spans="1:71" ht="14.1" customHeight="1" x14ac:dyDescent="0.15">
      <c r="A19" s="50"/>
      <c r="C19" s="1480" t="s">
        <v>785</v>
      </c>
      <c r="D19" s="1481"/>
      <c r="E19" s="1481"/>
      <c r="F19" s="1481"/>
      <c r="G19" s="1481"/>
      <c r="H19" s="1482"/>
      <c r="I19" s="1685"/>
      <c r="J19" s="1686"/>
      <c r="K19" s="1686"/>
      <c r="L19" s="1686"/>
      <c r="M19" s="1686"/>
      <c r="N19" s="1686"/>
      <c r="O19" s="1686"/>
      <c r="P19" s="1686"/>
      <c r="Q19" s="1685"/>
      <c r="R19" s="1686"/>
      <c r="S19" s="1686"/>
      <c r="T19" s="1686"/>
      <c r="U19" s="1686"/>
      <c r="V19" s="1686"/>
      <c r="W19" s="1686"/>
      <c r="X19" s="1687"/>
      <c r="Y19" s="1679"/>
      <c r="Z19" s="1645"/>
      <c r="AA19" s="1645"/>
      <c r="AB19" s="1645"/>
      <c r="AC19" s="15" t="s">
        <v>6</v>
      </c>
      <c r="AD19" s="1645"/>
      <c r="AE19" s="1645"/>
      <c r="AF19" s="15" t="s">
        <v>7</v>
      </c>
      <c r="AG19" s="1645"/>
      <c r="AH19" s="1645"/>
      <c r="AI19" s="347" t="s">
        <v>14</v>
      </c>
      <c r="AJ19" s="348" t="s">
        <v>102</v>
      </c>
      <c r="AK19" s="75"/>
      <c r="AU19" s="291"/>
      <c r="AV19" s="291"/>
      <c r="AW19" s="291"/>
      <c r="AX19" s="291"/>
      <c r="AY19" s="291"/>
      <c r="AZ19" s="291"/>
      <c r="BA19" s="291"/>
      <c r="BB19" s="291"/>
      <c r="BC19" s="291"/>
      <c r="BD19" s="291"/>
      <c r="BE19" s="291"/>
      <c r="BF19" s="291"/>
      <c r="BG19" s="291"/>
      <c r="BH19" s="291"/>
      <c r="BI19" s="291"/>
      <c r="BJ19" s="291"/>
      <c r="BK19" s="291"/>
      <c r="BL19" s="291"/>
      <c r="BM19" s="291"/>
      <c r="BN19" s="291"/>
      <c r="BO19" s="291"/>
      <c r="BP19" s="291"/>
      <c r="BQ19" s="291"/>
      <c r="BR19" s="291"/>
      <c r="BS19" s="291"/>
    </row>
    <row r="20" spans="1:71" ht="14.1" customHeight="1" x14ac:dyDescent="0.15">
      <c r="A20" s="50"/>
      <c r="C20" s="1480"/>
      <c r="D20" s="1481"/>
      <c r="E20" s="1481"/>
      <c r="F20" s="1481"/>
      <c r="G20" s="1481"/>
      <c r="H20" s="1482"/>
      <c r="I20" s="1668"/>
      <c r="J20" s="1669"/>
      <c r="K20" s="1669"/>
      <c r="L20" s="1669"/>
      <c r="M20" s="1669"/>
      <c r="N20" s="1669"/>
      <c r="O20" s="1669"/>
      <c r="P20" s="1669"/>
      <c r="Q20" s="1668"/>
      <c r="R20" s="1669"/>
      <c r="S20" s="1669"/>
      <c r="T20" s="1669"/>
      <c r="U20" s="1669"/>
      <c r="V20" s="1669"/>
      <c r="W20" s="1669"/>
      <c r="X20" s="1671"/>
      <c r="Y20" s="1680" t="s">
        <v>362</v>
      </c>
      <c r="Z20" s="917"/>
      <c r="AA20" s="917"/>
      <c r="AB20" s="917"/>
      <c r="AC20" s="349" t="s">
        <v>6</v>
      </c>
      <c r="AD20" s="917"/>
      <c r="AE20" s="917"/>
      <c r="AF20" s="349" t="s">
        <v>7</v>
      </c>
      <c r="AG20" s="917"/>
      <c r="AH20" s="917"/>
      <c r="AI20" s="1646" t="s">
        <v>786</v>
      </c>
      <c r="AJ20" s="1647"/>
      <c r="AK20" s="120"/>
      <c r="AT20" s="118"/>
      <c r="AU20" s="291"/>
      <c r="AV20" s="291"/>
      <c r="AW20" s="291"/>
      <c r="AX20" s="291"/>
      <c r="AY20" s="291"/>
      <c r="AZ20" s="291"/>
      <c r="BA20" s="291"/>
      <c r="BB20" s="291"/>
      <c r="BC20" s="291"/>
      <c r="BD20" s="291"/>
      <c r="BE20" s="291"/>
      <c r="BF20" s="291"/>
      <c r="BG20" s="291"/>
      <c r="BH20" s="291"/>
      <c r="BI20" s="291"/>
      <c r="BJ20" s="291"/>
      <c r="BK20" s="291"/>
      <c r="BL20" s="291"/>
      <c r="BM20" s="291"/>
      <c r="BN20" s="291"/>
      <c r="BO20" s="291"/>
      <c r="BP20" s="291"/>
      <c r="BQ20" s="291"/>
      <c r="BR20" s="291"/>
      <c r="BS20" s="291"/>
    </row>
    <row r="21" spans="1:71" ht="14.1" customHeight="1" x14ac:dyDescent="0.15">
      <c r="A21" s="50"/>
      <c r="C21" s="1480"/>
      <c r="D21" s="1481"/>
      <c r="E21" s="1481"/>
      <c r="F21" s="1481"/>
      <c r="G21" s="1481"/>
      <c r="H21" s="1482"/>
      <c r="I21" s="1685"/>
      <c r="J21" s="1686"/>
      <c r="K21" s="1686"/>
      <c r="L21" s="1686"/>
      <c r="M21" s="1686"/>
      <c r="N21" s="1686"/>
      <c r="O21" s="1686"/>
      <c r="P21" s="1686"/>
      <c r="Q21" s="1685"/>
      <c r="R21" s="1686"/>
      <c r="S21" s="1686"/>
      <c r="T21" s="1686"/>
      <c r="U21" s="1686"/>
      <c r="V21" s="1686"/>
      <c r="W21" s="1686"/>
      <c r="X21" s="1687"/>
      <c r="Y21" s="1672" t="s">
        <v>362</v>
      </c>
      <c r="Z21" s="1673"/>
      <c r="AA21" s="1673"/>
      <c r="AB21" s="1673"/>
      <c r="AC21" s="15" t="s">
        <v>6</v>
      </c>
      <c r="AD21" s="1673"/>
      <c r="AE21" s="1673"/>
      <c r="AF21" s="15" t="s">
        <v>7</v>
      </c>
      <c r="AG21" s="1673"/>
      <c r="AH21" s="1673"/>
      <c r="AI21" s="234" t="s">
        <v>14</v>
      </c>
      <c r="AJ21" s="350" t="s">
        <v>102</v>
      </c>
      <c r="AK21" s="120"/>
      <c r="AR21" s="84"/>
      <c r="AS21" s="84"/>
      <c r="AT21" s="118"/>
      <c r="AU21" s="118"/>
      <c r="AV21" s="118"/>
      <c r="AW21" s="118"/>
      <c r="AX21" s="118"/>
      <c r="AY21" s="118"/>
      <c r="AZ21" s="118"/>
      <c r="BA21" s="118"/>
      <c r="BB21" s="118"/>
      <c r="BC21" s="118"/>
      <c r="BD21" s="118"/>
      <c r="BE21" s="118"/>
      <c r="BF21" s="118"/>
      <c r="BG21" s="118"/>
      <c r="BH21" s="118"/>
      <c r="BI21" s="118"/>
      <c r="BJ21" s="118"/>
      <c r="BK21" s="118"/>
      <c r="BL21" s="118"/>
      <c r="BM21" s="118"/>
      <c r="BN21" s="118"/>
      <c r="BO21" s="118"/>
      <c r="BP21" s="118"/>
      <c r="BQ21" s="118"/>
      <c r="BR21" s="118"/>
      <c r="BS21" s="118"/>
    </row>
    <row r="22" spans="1:71" ht="14.1" customHeight="1" x14ac:dyDescent="0.15">
      <c r="A22" s="50"/>
      <c r="C22" s="1682"/>
      <c r="D22" s="1683"/>
      <c r="E22" s="1683"/>
      <c r="F22" s="1683"/>
      <c r="G22" s="1683"/>
      <c r="H22" s="1684"/>
      <c r="I22" s="1688"/>
      <c r="J22" s="1689"/>
      <c r="K22" s="1689"/>
      <c r="L22" s="1689"/>
      <c r="M22" s="1689"/>
      <c r="N22" s="1689"/>
      <c r="O22" s="1689"/>
      <c r="P22" s="1689"/>
      <c r="Q22" s="1688"/>
      <c r="R22" s="1689"/>
      <c r="S22" s="1689"/>
      <c r="T22" s="1689"/>
      <c r="U22" s="1689"/>
      <c r="V22" s="1689"/>
      <c r="W22" s="1689"/>
      <c r="X22" s="1690"/>
      <c r="Y22" s="1681" t="s">
        <v>362</v>
      </c>
      <c r="Z22" s="811"/>
      <c r="AA22" s="811"/>
      <c r="AB22" s="811"/>
      <c r="AC22" s="55" t="s">
        <v>6</v>
      </c>
      <c r="AD22" s="811"/>
      <c r="AE22" s="811"/>
      <c r="AF22" s="55" t="s">
        <v>7</v>
      </c>
      <c r="AG22" s="811"/>
      <c r="AH22" s="811"/>
      <c r="AI22" s="1677" t="s">
        <v>786</v>
      </c>
      <c r="AJ22" s="1678"/>
      <c r="AK22" s="120"/>
      <c r="AR22" s="84"/>
      <c r="AT22" s="195"/>
    </row>
    <row r="23" spans="1:71" ht="14.1" customHeight="1" x14ac:dyDescent="0.15">
      <c r="A23" s="50"/>
      <c r="Z23" s="41"/>
      <c r="AC23" s="118"/>
      <c r="AE23" s="108"/>
      <c r="AF23" s="108"/>
      <c r="AG23" s="108"/>
      <c r="AH23" s="108"/>
      <c r="AI23" s="108"/>
      <c r="AJ23" s="108"/>
      <c r="AK23" s="120"/>
      <c r="AO23" s="173"/>
      <c r="AR23" s="84"/>
      <c r="AT23" s="84"/>
      <c r="AU23" s="291"/>
      <c r="AV23" s="291"/>
      <c r="AW23" s="291"/>
      <c r="AX23" s="291"/>
      <c r="AY23" s="291"/>
      <c r="AZ23" s="291"/>
      <c r="BA23" s="291"/>
      <c r="BB23" s="291"/>
      <c r="BC23" s="291"/>
      <c r="BD23" s="291"/>
      <c r="BE23" s="291"/>
      <c r="BF23" s="291"/>
      <c r="BG23" s="291"/>
      <c r="BH23" s="291"/>
      <c r="BI23" s="291"/>
      <c r="BJ23" s="291"/>
      <c r="BK23" s="291"/>
      <c r="BL23" s="291"/>
      <c r="BM23" s="291"/>
      <c r="BN23" s="291"/>
      <c r="BO23" s="291"/>
      <c r="BP23" s="291"/>
      <c r="BQ23" s="291"/>
      <c r="BR23" s="291"/>
      <c r="BS23" s="291"/>
    </row>
    <row r="24" spans="1:71" ht="14.1" customHeight="1" x14ac:dyDescent="0.15">
      <c r="A24" s="50"/>
      <c r="C24" s="235" t="s">
        <v>218</v>
      </c>
      <c r="D24" s="1085" t="s">
        <v>797</v>
      </c>
      <c r="E24" s="1085"/>
      <c r="F24" s="1085"/>
      <c r="G24" s="1085"/>
      <c r="H24" s="1085"/>
      <c r="I24" s="1085"/>
      <c r="J24" s="1085"/>
      <c r="K24" s="1085"/>
      <c r="L24" s="1085"/>
      <c r="M24" s="1085"/>
      <c r="N24" s="1085"/>
      <c r="O24" s="1085"/>
      <c r="P24" s="1085"/>
      <c r="Q24" s="1085"/>
      <c r="R24" s="1085"/>
      <c r="S24" s="1085"/>
      <c r="T24" s="1085"/>
      <c r="U24" s="1085"/>
      <c r="V24" s="1085"/>
      <c r="W24" s="1085"/>
      <c r="X24" s="1085"/>
      <c r="Z24" s="41"/>
      <c r="AK24" s="70"/>
      <c r="AO24" s="84"/>
      <c r="AR24" s="84"/>
      <c r="AT24" s="84"/>
      <c r="AU24" s="291"/>
      <c r="AV24" s="291"/>
      <c r="AW24" s="291"/>
      <c r="AX24" s="291"/>
      <c r="AY24" s="291"/>
      <c r="AZ24" s="291"/>
      <c r="BA24" s="291"/>
      <c r="BB24" s="291"/>
      <c r="BC24" s="291"/>
      <c r="BD24" s="291"/>
      <c r="BE24" s="291"/>
      <c r="BF24" s="291"/>
      <c r="BG24" s="291"/>
      <c r="BH24" s="291"/>
      <c r="BI24" s="291"/>
      <c r="BJ24" s="291"/>
      <c r="BK24" s="291"/>
      <c r="BL24" s="291"/>
      <c r="BM24" s="291"/>
      <c r="BN24" s="291"/>
      <c r="BO24" s="291"/>
      <c r="BP24" s="291"/>
      <c r="BQ24" s="291"/>
      <c r="BR24" s="291"/>
      <c r="BS24" s="291"/>
    </row>
    <row r="25" spans="1:71" ht="14.1" customHeight="1" x14ac:dyDescent="0.15">
      <c r="A25" s="50"/>
      <c r="D25" s="1085"/>
      <c r="E25" s="1085"/>
      <c r="F25" s="1085"/>
      <c r="G25" s="1085"/>
      <c r="H25" s="1085"/>
      <c r="I25" s="1085"/>
      <c r="J25" s="1085"/>
      <c r="K25" s="1085"/>
      <c r="L25" s="1085"/>
      <c r="M25" s="1085"/>
      <c r="N25" s="1085"/>
      <c r="O25" s="1085"/>
      <c r="P25" s="1085"/>
      <c r="Q25" s="1085"/>
      <c r="R25" s="1085"/>
      <c r="S25" s="1085"/>
      <c r="T25" s="1085"/>
      <c r="U25" s="1085"/>
      <c r="V25" s="1085"/>
      <c r="W25" s="1085"/>
      <c r="X25" s="1085"/>
      <c r="Z25" s="41"/>
      <c r="AE25" s="17"/>
      <c r="AF25" s="17"/>
      <c r="AG25" s="17"/>
      <c r="AH25" s="17"/>
      <c r="AI25" s="17"/>
      <c r="AJ25" s="17"/>
      <c r="AK25" s="70"/>
      <c r="AR25" s="84"/>
      <c r="AS25" s="342"/>
      <c r="AT25" s="84"/>
      <c r="AU25" s="291"/>
      <c r="AV25" s="291"/>
      <c r="AW25" s="291"/>
      <c r="AX25" s="291"/>
      <c r="AY25" s="291"/>
      <c r="AZ25" s="291"/>
      <c r="BA25" s="291"/>
      <c r="BB25" s="291"/>
      <c r="BC25" s="291"/>
      <c r="BD25" s="291"/>
      <c r="BE25" s="291"/>
      <c r="BF25" s="291"/>
      <c r="BG25" s="291"/>
      <c r="BH25" s="291"/>
      <c r="BI25" s="291"/>
      <c r="BJ25" s="291"/>
      <c r="BK25" s="291"/>
      <c r="BL25" s="291"/>
      <c r="BM25" s="291"/>
      <c r="BN25" s="291"/>
      <c r="BO25" s="291"/>
      <c r="BP25" s="291"/>
      <c r="BQ25" s="291"/>
      <c r="BR25" s="291"/>
      <c r="BS25" s="291"/>
    </row>
    <row r="26" spans="1:71" ht="14.1" customHeight="1" x14ac:dyDescent="0.15">
      <c r="A26" s="50"/>
      <c r="Z26" s="41"/>
      <c r="AC26" s="128"/>
      <c r="AD26" s="267"/>
      <c r="AE26" s="68"/>
      <c r="AF26" s="68"/>
      <c r="AG26" s="68"/>
      <c r="AH26" s="68"/>
      <c r="AI26" s="68"/>
      <c r="AJ26" s="68"/>
      <c r="AK26" s="70"/>
      <c r="AR26" s="84"/>
      <c r="AS26" s="342"/>
      <c r="AT26" s="342"/>
      <c r="AU26" s="291"/>
      <c r="AV26" s="291"/>
      <c r="AW26" s="291"/>
      <c r="AX26" s="291"/>
      <c r="AY26" s="291"/>
      <c r="AZ26" s="291"/>
      <c r="BA26" s="291"/>
      <c r="BB26" s="291"/>
      <c r="BC26" s="291"/>
      <c r="BD26" s="291"/>
      <c r="BE26" s="291"/>
      <c r="BF26" s="291"/>
      <c r="BG26" s="291"/>
      <c r="BH26" s="291"/>
      <c r="BI26" s="291"/>
      <c r="BJ26" s="291"/>
      <c r="BK26" s="291"/>
      <c r="BL26" s="291"/>
      <c r="BM26" s="291"/>
      <c r="BN26" s="291"/>
      <c r="BO26" s="291"/>
      <c r="BP26" s="291"/>
      <c r="BQ26" s="291"/>
      <c r="BR26" s="291"/>
      <c r="BS26" s="291"/>
    </row>
    <row r="27" spans="1:71" ht="14.1" customHeight="1" x14ac:dyDescent="0.15">
      <c r="A27" s="50"/>
      <c r="Z27" s="41"/>
      <c r="AC27" s="128"/>
      <c r="AD27" s="267"/>
      <c r="AE27" s="68"/>
      <c r="AF27" s="68"/>
      <c r="AG27" s="68"/>
      <c r="AH27" s="68"/>
      <c r="AI27" s="68"/>
      <c r="AJ27" s="68"/>
      <c r="AK27" s="70"/>
      <c r="AR27" s="84"/>
      <c r="AS27" s="118"/>
      <c r="AT27" s="195"/>
    </row>
    <row r="28" spans="1:71" ht="14.1" customHeight="1" x14ac:dyDescent="0.15">
      <c r="A28" s="50"/>
      <c r="C28" s="235" t="s">
        <v>13</v>
      </c>
      <c r="D28" s="1085" t="s">
        <v>282</v>
      </c>
      <c r="E28" s="1085"/>
      <c r="F28" s="1085"/>
      <c r="G28" s="1085"/>
      <c r="H28" s="1085"/>
      <c r="I28" s="1085"/>
      <c r="J28" s="1085"/>
      <c r="K28" s="1085"/>
      <c r="L28" s="1085"/>
      <c r="M28" s="1085"/>
      <c r="N28" s="1085"/>
      <c r="O28" s="1085"/>
      <c r="P28" s="1085"/>
      <c r="Q28" s="1085"/>
      <c r="R28" s="1085"/>
      <c r="S28" s="1085"/>
      <c r="T28" s="1085"/>
      <c r="U28" s="1085"/>
      <c r="V28" s="1085"/>
      <c r="W28" s="1085"/>
      <c r="X28" s="1085"/>
      <c r="Z28" s="41"/>
      <c r="AC28" s="128"/>
      <c r="AE28" s="156"/>
      <c r="AF28" s="156"/>
      <c r="AG28" s="156"/>
      <c r="AH28" s="156"/>
      <c r="AI28" s="156"/>
      <c r="AJ28" s="156"/>
      <c r="AK28" s="176"/>
      <c r="AR28" s="246"/>
      <c r="AS28" s="265"/>
      <c r="AT28" s="118"/>
      <c r="AU28" s="118"/>
      <c r="AV28" s="118"/>
      <c r="AW28" s="118"/>
      <c r="AX28" s="118"/>
      <c r="AY28" s="118"/>
      <c r="AZ28" s="118"/>
      <c r="BA28" s="118"/>
      <c r="BB28" s="118"/>
      <c r="BC28" s="118"/>
      <c r="BD28" s="118"/>
      <c r="BE28" s="118"/>
      <c r="BF28" s="118"/>
      <c r="BG28" s="118"/>
      <c r="BH28" s="118"/>
      <c r="BI28" s="118"/>
      <c r="BJ28" s="118"/>
      <c r="BK28" s="118"/>
      <c r="BL28" s="118"/>
      <c r="BM28" s="118"/>
      <c r="BN28" s="118"/>
      <c r="BO28" s="118"/>
      <c r="BP28" s="118"/>
      <c r="BQ28" s="118"/>
      <c r="BR28" s="351"/>
      <c r="BS28" s="351"/>
    </row>
    <row r="29" spans="1:71" ht="14.1" customHeight="1" x14ac:dyDescent="0.15">
      <c r="A29" s="50"/>
      <c r="D29" s="1085"/>
      <c r="E29" s="1085"/>
      <c r="F29" s="1085"/>
      <c r="G29" s="1085"/>
      <c r="H29" s="1085"/>
      <c r="I29" s="1085"/>
      <c r="J29" s="1085"/>
      <c r="K29" s="1085"/>
      <c r="L29" s="1085"/>
      <c r="M29" s="1085"/>
      <c r="N29" s="1085"/>
      <c r="O29" s="1085"/>
      <c r="P29" s="1085"/>
      <c r="Q29" s="1085"/>
      <c r="R29" s="1085"/>
      <c r="S29" s="1085"/>
      <c r="T29" s="1085"/>
      <c r="U29" s="1085"/>
      <c r="V29" s="1085"/>
      <c r="W29" s="1085"/>
      <c r="X29" s="1085"/>
      <c r="Z29" s="41"/>
      <c r="AC29" s="128"/>
      <c r="AD29" s="156"/>
      <c r="AE29" s="156"/>
      <c r="AF29" s="156"/>
      <c r="AG29" s="156"/>
      <c r="AH29" s="156"/>
      <c r="AI29" s="156"/>
      <c r="AJ29" s="156"/>
      <c r="AK29" s="176"/>
      <c r="AT29" s="342"/>
      <c r="AU29" s="195"/>
    </row>
    <row r="30" spans="1:71" ht="14.1" customHeight="1" x14ac:dyDescent="0.15">
      <c r="A30" s="50"/>
      <c r="Z30" s="41"/>
      <c r="AC30" s="128"/>
      <c r="AD30" s="267"/>
      <c r="AE30" s="156"/>
      <c r="AF30" s="156"/>
      <c r="AG30" s="156"/>
      <c r="AH30" s="156"/>
      <c r="AI30" s="156"/>
      <c r="AJ30" s="156"/>
      <c r="AK30" s="70"/>
      <c r="AR30" s="84"/>
      <c r="AS30" s="342"/>
      <c r="AT30" s="343"/>
      <c r="AU30" s="342"/>
      <c r="AV30" s="291"/>
      <c r="AW30" s="291"/>
      <c r="AX30" s="291"/>
      <c r="AY30" s="291"/>
      <c r="AZ30" s="291"/>
      <c r="BA30" s="291"/>
      <c r="BB30" s="291"/>
      <c r="BC30" s="291"/>
      <c r="BD30" s="291"/>
      <c r="BE30" s="291"/>
      <c r="BF30" s="291"/>
      <c r="BG30" s="291"/>
      <c r="BH30" s="291"/>
      <c r="BI30" s="291"/>
      <c r="BJ30" s="291"/>
      <c r="BK30" s="291"/>
      <c r="BL30" s="291"/>
      <c r="BM30" s="291"/>
      <c r="BN30" s="291"/>
      <c r="BO30" s="291"/>
      <c r="BP30" s="291"/>
      <c r="BQ30" s="291"/>
      <c r="BR30" s="291"/>
      <c r="BS30" s="291"/>
    </row>
    <row r="31" spans="1:71" ht="14.1" customHeight="1" x14ac:dyDescent="0.15">
      <c r="A31" s="50"/>
      <c r="C31" s="195" t="s">
        <v>255</v>
      </c>
      <c r="D31" s="1096" t="s">
        <v>467</v>
      </c>
      <c r="E31" s="1096"/>
      <c r="F31" s="1096"/>
      <c r="G31" s="1096"/>
      <c r="H31" s="1096"/>
      <c r="I31" s="1096"/>
      <c r="J31" s="1096"/>
      <c r="K31" s="1096"/>
      <c r="L31" s="1096"/>
      <c r="M31" s="1096"/>
      <c r="N31" s="1096"/>
      <c r="O31" s="1096"/>
      <c r="P31" s="1096"/>
      <c r="Q31" s="1096"/>
      <c r="R31" s="1096"/>
      <c r="S31" s="1096"/>
      <c r="T31" s="1096"/>
      <c r="U31" s="1096"/>
      <c r="V31" s="1096"/>
      <c r="W31" s="1096"/>
      <c r="X31" s="1096"/>
      <c r="Y31" s="1096"/>
      <c r="Z31" s="1096"/>
      <c r="AA31" s="1096"/>
      <c r="AB31" s="1096"/>
      <c r="AC31" s="1096"/>
      <c r="AD31" s="1096"/>
      <c r="AE31" s="1096"/>
      <c r="AF31" s="1096"/>
      <c r="AG31" s="1096"/>
      <c r="AH31" s="1096"/>
      <c r="AI31" s="156"/>
      <c r="AJ31" s="156"/>
      <c r="AK31" s="70"/>
      <c r="AP31" s="128"/>
      <c r="AR31" s="84"/>
      <c r="AS31" s="342"/>
      <c r="AT31" s="342"/>
      <c r="AU31" s="352"/>
      <c r="AV31" s="291"/>
      <c r="AW31" s="291"/>
      <c r="AX31" s="291"/>
      <c r="AY31" s="291"/>
      <c r="AZ31" s="291"/>
      <c r="BA31" s="291"/>
      <c r="BB31" s="291"/>
      <c r="BC31" s="291"/>
      <c r="BD31" s="291"/>
      <c r="BE31" s="291"/>
      <c r="BF31" s="291"/>
      <c r="BG31" s="291"/>
      <c r="BH31" s="291"/>
      <c r="BI31" s="291"/>
      <c r="BJ31" s="291"/>
      <c r="BK31" s="291"/>
      <c r="BL31" s="291"/>
      <c r="BM31" s="291"/>
      <c r="BN31" s="291"/>
      <c r="BO31" s="291"/>
      <c r="BP31" s="291"/>
      <c r="BQ31" s="291"/>
      <c r="BR31" s="291"/>
      <c r="BS31" s="291"/>
    </row>
    <row r="32" spans="1:71" ht="14.1" customHeight="1" x14ac:dyDescent="0.15">
      <c r="A32" s="50"/>
      <c r="D32" s="1100"/>
      <c r="E32" s="1101"/>
      <c r="F32" s="1101"/>
      <c r="G32" s="1101"/>
      <c r="H32" s="1101"/>
      <c r="I32" s="1642" t="s">
        <v>132</v>
      </c>
      <c r="J32" s="1643"/>
      <c r="K32" s="1643"/>
      <c r="L32" s="1644"/>
      <c r="M32" s="1642" t="s">
        <v>42</v>
      </c>
      <c r="N32" s="1643"/>
      <c r="O32" s="1643"/>
      <c r="P32" s="1644"/>
      <c r="Q32" s="1642" t="s">
        <v>43</v>
      </c>
      <c r="R32" s="1643"/>
      <c r="S32" s="1643"/>
      <c r="T32" s="1644"/>
      <c r="U32" s="1642" t="s">
        <v>44</v>
      </c>
      <c r="V32" s="1643"/>
      <c r="W32" s="1643"/>
      <c r="X32" s="1643"/>
      <c r="Y32" s="1643"/>
      <c r="Z32" s="1643"/>
      <c r="AA32" s="1644"/>
      <c r="AB32" s="1642" t="s">
        <v>63</v>
      </c>
      <c r="AC32" s="1643"/>
      <c r="AD32" s="1643"/>
      <c r="AE32" s="1643"/>
      <c r="AF32" s="1643"/>
      <c r="AG32" s="1643"/>
      <c r="AH32" s="1644"/>
      <c r="AI32" s="156"/>
      <c r="AJ32" s="156"/>
      <c r="AK32" s="70"/>
      <c r="AR32" s="84"/>
      <c r="AS32" s="270"/>
      <c r="AU32" s="352"/>
      <c r="AV32" s="291"/>
      <c r="AW32" s="291"/>
      <c r="AX32" s="291"/>
      <c r="AY32" s="291"/>
      <c r="AZ32" s="291"/>
      <c r="BA32" s="291"/>
      <c r="BB32" s="291"/>
      <c r="BC32" s="291"/>
      <c r="BD32" s="291"/>
      <c r="BE32" s="291"/>
      <c r="BF32" s="291"/>
      <c r="BG32" s="291"/>
      <c r="BH32" s="291"/>
      <c r="BI32" s="291"/>
      <c r="BJ32" s="291"/>
      <c r="BK32" s="291"/>
      <c r="BL32" s="291"/>
      <c r="BM32" s="291"/>
      <c r="BN32" s="291"/>
      <c r="BO32" s="291"/>
      <c r="BP32" s="291"/>
      <c r="BQ32" s="291"/>
      <c r="BR32" s="291"/>
      <c r="BS32" s="291"/>
    </row>
    <row r="33" spans="1:66" ht="14.1" customHeight="1" x14ac:dyDescent="0.15">
      <c r="A33" s="50"/>
      <c r="D33" s="1648" t="s">
        <v>45</v>
      </c>
      <c r="E33" s="1649"/>
      <c r="F33" s="1649"/>
      <c r="G33" s="1649"/>
      <c r="H33" s="1650"/>
      <c r="I33" s="1651"/>
      <c r="J33" s="1652"/>
      <c r="K33" s="1652"/>
      <c r="L33" s="353" t="s">
        <v>519</v>
      </c>
      <c r="M33" s="1651"/>
      <c r="N33" s="1652"/>
      <c r="O33" s="1652"/>
      <c r="P33" s="353" t="s">
        <v>519</v>
      </c>
      <c r="Q33" s="1651"/>
      <c r="R33" s="1652"/>
      <c r="S33" s="1652"/>
      <c r="T33" s="353" t="s">
        <v>519</v>
      </c>
      <c r="U33" s="354"/>
      <c r="V33" s="179"/>
      <c r="W33" s="185" t="s">
        <v>520</v>
      </c>
      <c r="X33" s="149" t="s">
        <v>59</v>
      </c>
      <c r="Y33" s="149"/>
      <c r="Z33" s="179" t="s">
        <v>521</v>
      </c>
      <c r="AA33" s="186"/>
      <c r="AB33" s="354"/>
      <c r="AC33" s="179"/>
      <c r="AD33" s="185" t="s">
        <v>520</v>
      </c>
      <c r="AE33" s="149" t="s">
        <v>59</v>
      </c>
      <c r="AF33" s="149"/>
      <c r="AG33" s="179" t="s">
        <v>521</v>
      </c>
      <c r="AH33" s="186"/>
      <c r="AI33" s="17"/>
      <c r="AJ33" s="17"/>
      <c r="AK33" s="70"/>
    </row>
    <row r="34" spans="1:66" ht="14.1" customHeight="1" x14ac:dyDescent="0.15">
      <c r="A34" s="47"/>
      <c r="B34" s="84"/>
      <c r="D34" s="1653" t="s">
        <v>113</v>
      </c>
      <c r="E34" s="1654"/>
      <c r="F34" s="1654"/>
      <c r="G34" s="1654"/>
      <c r="H34" s="1655"/>
      <c r="I34" s="1656"/>
      <c r="J34" s="1657"/>
      <c r="K34" s="1657"/>
      <c r="L34" s="355" t="s">
        <v>519</v>
      </c>
      <c r="M34" s="1656"/>
      <c r="N34" s="1657"/>
      <c r="O34" s="1657"/>
      <c r="P34" s="355" t="s">
        <v>519</v>
      </c>
      <c r="Q34" s="1656"/>
      <c r="R34" s="1657"/>
      <c r="S34" s="1657"/>
      <c r="T34" s="355" t="s">
        <v>519</v>
      </c>
      <c r="U34" s="356"/>
      <c r="V34" s="357"/>
      <c r="W34" s="358" t="s">
        <v>520</v>
      </c>
      <c r="X34" s="150" t="s">
        <v>59</v>
      </c>
      <c r="Y34" s="150"/>
      <c r="Z34" s="357" t="s">
        <v>521</v>
      </c>
      <c r="AA34" s="187"/>
      <c r="AB34" s="356"/>
      <c r="AC34" s="357"/>
      <c r="AD34" s="358" t="s">
        <v>520</v>
      </c>
      <c r="AE34" s="150" t="s">
        <v>59</v>
      </c>
      <c r="AF34" s="150"/>
      <c r="AG34" s="357" t="s">
        <v>521</v>
      </c>
      <c r="AH34" s="187"/>
      <c r="AI34" s="17"/>
      <c r="AJ34" s="17"/>
      <c r="AK34" s="75"/>
    </row>
    <row r="35" spans="1:66" ht="14.1" customHeight="1" x14ac:dyDescent="0.15">
      <c r="A35" s="47"/>
      <c r="Z35" s="244"/>
      <c r="AA35" s="119"/>
      <c r="AI35" s="17"/>
      <c r="AJ35" s="17"/>
      <c r="AK35" s="75"/>
    </row>
    <row r="36" spans="1:66" ht="14.1" customHeight="1" x14ac:dyDescent="0.15">
      <c r="A36" s="50"/>
      <c r="B36" s="84"/>
      <c r="C36" s="195" t="s">
        <v>468</v>
      </c>
      <c r="D36" s="1088" t="s">
        <v>469</v>
      </c>
      <c r="E36" s="1088"/>
      <c r="F36" s="1088"/>
      <c r="G36" s="1088"/>
      <c r="H36" s="1088"/>
      <c r="I36" s="1088"/>
      <c r="J36" s="1088"/>
      <c r="K36" s="1088"/>
      <c r="L36" s="1088"/>
      <c r="M36" s="1088"/>
      <c r="N36" s="1088"/>
      <c r="O36" s="1088"/>
      <c r="P36" s="1088"/>
      <c r="Q36" s="1088"/>
      <c r="R36" s="1088"/>
      <c r="S36" s="1088"/>
      <c r="T36" s="1088"/>
      <c r="U36" s="1088"/>
      <c r="V36" s="1088"/>
      <c r="W36" s="1088"/>
      <c r="X36" s="1088"/>
      <c r="Z36" s="148" t="s">
        <v>59</v>
      </c>
      <c r="AA36" s="1084" t="s">
        <v>470</v>
      </c>
      <c r="AB36" s="1084"/>
      <c r="AC36" s="1084"/>
      <c r="AD36" s="1084"/>
      <c r="AE36" s="1084"/>
      <c r="AF36" s="1084"/>
      <c r="AG36" s="1084"/>
      <c r="AH36" s="1084"/>
      <c r="AI36" s="1084"/>
      <c r="AJ36" s="1084"/>
      <c r="AK36" s="75"/>
    </row>
    <row r="37" spans="1:66" ht="14.1" customHeight="1" x14ac:dyDescent="0.15">
      <c r="A37" s="47"/>
      <c r="B37" s="84"/>
      <c r="Z37" s="41"/>
      <c r="AA37" s="1084"/>
      <c r="AB37" s="1084"/>
      <c r="AC37" s="1084"/>
      <c r="AD37" s="1084"/>
      <c r="AE37" s="1084"/>
      <c r="AF37" s="1084"/>
      <c r="AG37" s="1084"/>
      <c r="AH37" s="1084"/>
      <c r="AI37" s="1084"/>
      <c r="AJ37" s="1084"/>
      <c r="AK37" s="176"/>
    </row>
    <row r="38" spans="1:66" ht="14.1" customHeight="1" x14ac:dyDescent="0.15">
      <c r="A38" s="47"/>
      <c r="B38" s="84"/>
      <c r="Z38" s="41"/>
      <c r="AI38" s="156"/>
      <c r="AJ38" s="156"/>
      <c r="AK38" s="176"/>
    </row>
    <row r="39" spans="1:66" ht="14.1" customHeight="1" x14ac:dyDescent="0.15">
      <c r="A39" s="47"/>
      <c r="B39" s="84"/>
      <c r="C39" s="195" t="s">
        <v>577</v>
      </c>
      <c r="D39" s="1087" t="s">
        <v>283</v>
      </c>
      <c r="E39" s="1087"/>
      <c r="F39" s="1087"/>
      <c r="G39" s="1087"/>
      <c r="H39" s="1087"/>
      <c r="I39" s="1087"/>
      <c r="J39" s="1087"/>
      <c r="K39" s="1087"/>
      <c r="L39" s="1087"/>
      <c r="M39" s="1087"/>
      <c r="N39" s="1087"/>
      <c r="O39" s="1087"/>
      <c r="P39" s="1087"/>
      <c r="Q39" s="1087"/>
      <c r="R39" s="1087"/>
      <c r="S39" s="1087"/>
      <c r="T39" s="1087"/>
      <c r="U39" s="1087"/>
      <c r="V39" s="1087"/>
      <c r="W39" s="1087"/>
      <c r="X39" s="1087"/>
      <c r="Z39" s="41"/>
      <c r="AC39" s="84"/>
      <c r="AE39" s="156"/>
      <c r="AF39" s="156"/>
      <c r="AG39" s="156"/>
      <c r="AH39" s="156"/>
      <c r="AI39" s="156"/>
      <c r="AJ39" s="156"/>
      <c r="AK39" s="176"/>
      <c r="BN39" s="68"/>
    </row>
    <row r="40" spans="1:66" ht="14.1" customHeight="1" x14ac:dyDescent="0.15">
      <c r="A40" s="47"/>
      <c r="Z40" s="41"/>
      <c r="AC40" s="84"/>
      <c r="AD40" s="15"/>
      <c r="AK40" s="49"/>
      <c r="BN40" s="68"/>
    </row>
    <row r="41" spans="1:66" ht="14.1" customHeight="1" x14ac:dyDescent="0.15">
      <c r="A41" s="47"/>
      <c r="D41" s="291"/>
      <c r="E41" s="291"/>
      <c r="F41" s="291"/>
      <c r="G41" s="291"/>
      <c r="H41" s="291"/>
      <c r="I41" s="291"/>
      <c r="J41" s="291"/>
      <c r="K41" s="291"/>
      <c r="L41" s="291"/>
      <c r="M41" s="291"/>
      <c r="N41" s="291"/>
      <c r="O41" s="291"/>
      <c r="P41" s="291"/>
      <c r="Q41" s="291"/>
      <c r="R41" s="291"/>
      <c r="S41" s="291"/>
      <c r="T41" s="291"/>
      <c r="U41" s="291"/>
      <c r="V41" s="291"/>
      <c r="W41" s="291"/>
      <c r="X41" s="291"/>
      <c r="Y41" s="291"/>
      <c r="Z41" s="295"/>
      <c r="AA41" s="16"/>
      <c r="AB41" s="16"/>
      <c r="AC41" s="84"/>
      <c r="AD41" s="15"/>
      <c r="AK41" s="49"/>
      <c r="BD41" s="271"/>
      <c r="BE41" s="190"/>
      <c r="BF41" s="190"/>
      <c r="BG41" s="190"/>
      <c r="BH41" s="190"/>
      <c r="BI41" s="190"/>
      <c r="BJ41" s="190"/>
      <c r="BK41" s="190"/>
      <c r="BL41" s="190"/>
      <c r="BM41" s="190"/>
      <c r="BN41" s="156"/>
    </row>
    <row r="42" spans="1:66" ht="14.1" customHeight="1" x14ac:dyDescent="0.15">
      <c r="A42" s="359"/>
      <c r="B42" s="1691" t="s">
        <v>116</v>
      </c>
      <c r="C42" s="1691"/>
      <c r="D42" s="1691"/>
      <c r="E42" s="1691"/>
      <c r="F42" s="1691"/>
      <c r="G42" s="1691"/>
      <c r="H42" s="1691"/>
      <c r="I42" s="1691"/>
      <c r="J42" s="1691"/>
      <c r="K42" s="1691"/>
      <c r="L42" s="1691"/>
      <c r="M42" s="1691"/>
      <c r="N42" s="1691"/>
      <c r="O42" s="1691"/>
      <c r="P42" s="1691"/>
      <c r="Q42" s="1691"/>
      <c r="R42" s="1691"/>
      <c r="S42" s="1691"/>
      <c r="T42" s="1691"/>
      <c r="U42" s="1691"/>
      <c r="V42" s="1691"/>
      <c r="W42" s="1691"/>
      <c r="X42" s="1691"/>
      <c r="Y42" s="291"/>
      <c r="Z42" s="295"/>
      <c r="AA42" s="194"/>
      <c r="AB42" s="194"/>
      <c r="AC42" s="84"/>
      <c r="AD42" s="15"/>
      <c r="AK42" s="49"/>
      <c r="BD42" s="272"/>
      <c r="BE42" s="190"/>
      <c r="BF42" s="190"/>
      <c r="BG42" s="190"/>
      <c r="BH42" s="190"/>
      <c r="BI42" s="190"/>
      <c r="BJ42" s="190"/>
      <c r="BK42" s="190"/>
      <c r="BL42" s="190"/>
      <c r="BM42" s="190"/>
      <c r="BN42" s="156"/>
    </row>
    <row r="43" spans="1:66" ht="14.1" customHeight="1" x14ac:dyDescent="0.15">
      <c r="A43" s="1692" t="s">
        <v>219</v>
      </c>
      <c r="B43" s="1693"/>
      <c r="C43" s="1085" t="s">
        <v>398</v>
      </c>
      <c r="D43" s="1085"/>
      <c r="E43" s="1085"/>
      <c r="F43" s="1085"/>
      <c r="G43" s="1085"/>
      <c r="H43" s="1085"/>
      <c r="I43" s="1085"/>
      <c r="J43" s="1085"/>
      <c r="K43" s="1085"/>
      <c r="L43" s="1085"/>
      <c r="M43" s="1085"/>
      <c r="N43" s="1085"/>
      <c r="O43" s="1085"/>
      <c r="P43" s="1085"/>
      <c r="Q43" s="1085"/>
      <c r="R43" s="1085"/>
      <c r="S43" s="1085"/>
      <c r="T43" s="1085"/>
      <c r="U43" s="1085"/>
      <c r="V43" s="1085"/>
      <c r="W43" s="1085"/>
      <c r="X43" s="1085"/>
      <c r="Z43" s="138" t="s">
        <v>59</v>
      </c>
      <c r="AA43" s="1086" t="s">
        <v>811</v>
      </c>
      <c r="AB43" s="1086"/>
      <c r="AC43" s="1086"/>
      <c r="AD43" s="1086"/>
      <c r="AE43" s="1086"/>
      <c r="AF43" s="1086"/>
      <c r="AG43" s="1086"/>
      <c r="AH43" s="1086"/>
      <c r="AI43" s="1086"/>
      <c r="AJ43" s="1086"/>
      <c r="AK43" s="49"/>
      <c r="BD43" s="264"/>
      <c r="BE43" s="190"/>
      <c r="BF43" s="190"/>
      <c r="BG43" s="190"/>
      <c r="BH43" s="190"/>
      <c r="BI43" s="190"/>
      <c r="BJ43" s="190"/>
      <c r="BK43" s="190"/>
      <c r="BL43" s="190"/>
      <c r="BM43" s="190"/>
      <c r="BN43" s="156"/>
    </row>
    <row r="44" spans="1:66" ht="14.1" customHeight="1" x14ac:dyDescent="0.15">
      <c r="A44" s="345"/>
      <c r="C44" s="1085"/>
      <c r="D44" s="1085"/>
      <c r="E44" s="1085"/>
      <c r="F44" s="1085"/>
      <c r="G44" s="1085"/>
      <c r="H44" s="1085"/>
      <c r="I44" s="1085"/>
      <c r="J44" s="1085"/>
      <c r="K44" s="1085"/>
      <c r="L44" s="1085"/>
      <c r="M44" s="1085"/>
      <c r="N44" s="1085"/>
      <c r="O44" s="1085"/>
      <c r="P44" s="1085"/>
      <c r="Q44" s="1085"/>
      <c r="R44" s="1085"/>
      <c r="S44" s="1085"/>
      <c r="T44" s="1085"/>
      <c r="U44" s="1085"/>
      <c r="V44" s="1085"/>
      <c r="W44" s="1085"/>
      <c r="X44" s="1085"/>
      <c r="Z44" s="41"/>
      <c r="AA44" s="17"/>
      <c r="AB44" s="17"/>
      <c r="AC44" s="17"/>
      <c r="AD44" s="17"/>
      <c r="AE44" s="17"/>
      <c r="AF44" s="17"/>
      <c r="AG44" s="17"/>
      <c r="AH44" s="17"/>
      <c r="AI44" s="17"/>
      <c r="AJ44" s="17"/>
      <c r="AK44" s="49"/>
      <c r="BD44" s="264"/>
      <c r="BE44" s="189"/>
      <c r="BF44" s="189"/>
      <c r="BG44" s="189"/>
      <c r="BH44" s="189"/>
      <c r="BI44" s="189"/>
      <c r="BJ44" s="189"/>
      <c r="BK44" s="189"/>
      <c r="BL44" s="189"/>
      <c r="BM44" s="189"/>
      <c r="BN44" s="156"/>
    </row>
    <row r="45" spans="1:66" ht="14.1" customHeight="1" x14ac:dyDescent="0.15">
      <c r="A45" s="345"/>
      <c r="Z45" s="41"/>
      <c r="AC45" s="84"/>
      <c r="AD45" s="15"/>
      <c r="AK45" s="49"/>
      <c r="BD45" s="131"/>
      <c r="BE45" s="175"/>
      <c r="BF45" s="175"/>
      <c r="BG45" s="175"/>
      <c r="BH45" s="175"/>
      <c r="BI45" s="175"/>
      <c r="BJ45" s="175"/>
      <c r="BK45" s="175"/>
      <c r="BL45" s="175"/>
      <c r="BM45" s="175"/>
      <c r="BN45" s="273"/>
    </row>
    <row r="46" spans="1:66" ht="14.1" customHeight="1" x14ac:dyDescent="0.15">
      <c r="A46" s="1090" t="s">
        <v>220</v>
      </c>
      <c r="B46" s="1089"/>
      <c r="C46" s="1088" t="s">
        <v>341</v>
      </c>
      <c r="D46" s="1088"/>
      <c r="E46" s="1088"/>
      <c r="F46" s="1088"/>
      <c r="G46" s="1088"/>
      <c r="H46" s="1088"/>
      <c r="I46" s="1088"/>
      <c r="J46" s="1088"/>
      <c r="K46" s="1088"/>
      <c r="L46" s="1088"/>
      <c r="M46" s="1088"/>
      <c r="N46" s="1088"/>
      <c r="O46" s="1088"/>
      <c r="P46" s="1088"/>
      <c r="Q46" s="1088"/>
      <c r="R46" s="1088"/>
      <c r="S46" s="1088"/>
      <c r="T46" s="1088"/>
      <c r="U46" s="1088"/>
      <c r="V46" s="1088"/>
      <c r="W46" s="1088"/>
      <c r="X46" s="1088"/>
      <c r="Y46" s="266"/>
      <c r="Z46" s="148" t="s">
        <v>59</v>
      </c>
      <c r="AA46" s="1084" t="s">
        <v>812</v>
      </c>
      <c r="AB46" s="1084"/>
      <c r="AC46" s="1084"/>
      <c r="AD46" s="1084"/>
      <c r="AE46" s="1084"/>
      <c r="AF46" s="1084"/>
      <c r="AG46" s="1084"/>
      <c r="AH46" s="1084"/>
      <c r="AI46" s="1084"/>
      <c r="AJ46" s="1084"/>
      <c r="AK46" s="49"/>
      <c r="BN46" s="17"/>
    </row>
    <row r="47" spans="1:66" ht="14.1" customHeight="1" x14ac:dyDescent="0.15">
      <c r="A47" s="50"/>
      <c r="D47" s="118"/>
      <c r="E47" s="118"/>
      <c r="F47" s="118"/>
      <c r="G47" s="118"/>
      <c r="H47" s="118"/>
      <c r="I47" s="118"/>
      <c r="J47" s="118"/>
      <c r="K47" s="118"/>
      <c r="L47" s="118"/>
      <c r="M47" s="118"/>
      <c r="N47" s="118"/>
      <c r="O47" s="118"/>
      <c r="P47" s="118"/>
      <c r="Q47" s="118"/>
      <c r="R47" s="118"/>
      <c r="S47" s="118"/>
      <c r="T47" s="118"/>
      <c r="U47" s="118"/>
      <c r="V47" s="118"/>
      <c r="W47" s="118"/>
      <c r="X47" s="118"/>
      <c r="Y47" s="118"/>
      <c r="Z47" s="37"/>
      <c r="AA47" s="1084"/>
      <c r="AB47" s="1084"/>
      <c r="AC47" s="1084"/>
      <c r="AD47" s="1084"/>
      <c r="AE47" s="1084"/>
      <c r="AF47" s="1084"/>
      <c r="AG47" s="1084"/>
      <c r="AH47" s="1084"/>
      <c r="AI47" s="1084"/>
      <c r="AJ47" s="1084"/>
      <c r="AK47" s="49"/>
      <c r="BN47" s="17"/>
    </row>
    <row r="48" spans="1:66" ht="14.1" customHeight="1" x14ac:dyDescent="0.15">
      <c r="A48" s="47"/>
      <c r="B48" s="84"/>
      <c r="C48" s="118"/>
      <c r="D48" s="118"/>
      <c r="E48" s="118"/>
      <c r="F48" s="118"/>
      <c r="G48" s="118"/>
      <c r="H48" s="118"/>
      <c r="I48" s="118"/>
      <c r="J48" s="118"/>
      <c r="K48" s="118"/>
      <c r="L48" s="118"/>
      <c r="M48" s="118"/>
      <c r="N48" s="118"/>
      <c r="O48" s="118"/>
      <c r="P48" s="118"/>
      <c r="Q48" s="118"/>
      <c r="R48" s="118"/>
      <c r="S48" s="118"/>
      <c r="T48" s="118"/>
      <c r="U48" s="118"/>
      <c r="V48" s="118"/>
      <c r="W48" s="118"/>
      <c r="X48" s="118"/>
      <c r="Y48" s="118"/>
      <c r="Z48" s="230"/>
      <c r="AA48" s="108"/>
      <c r="AB48" s="108"/>
      <c r="AC48" s="108"/>
      <c r="AD48" s="108"/>
      <c r="AE48" s="108"/>
      <c r="AF48" s="108"/>
      <c r="AG48" s="108"/>
      <c r="AH48" s="108"/>
      <c r="AI48" s="108"/>
      <c r="AJ48" s="108"/>
      <c r="AK48" s="49"/>
      <c r="BD48" s="131"/>
      <c r="BE48" s="108"/>
      <c r="BF48" s="108"/>
      <c r="BG48" s="108"/>
      <c r="BH48" s="108"/>
      <c r="BI48" s="108"/>
      <c r="BJ48" s="108"/>
      <c r="BK48" s="108"/>
      <c r="BL48" s="108"/>
      <c r="BM48" s="108"/>
      <c r="BN48" s="273"/>
    </row>
    <row r="49" spans="1:66" ht="14.1" customHeight="1" x14ac:dyDescent="0.15">
      <c r="A49" s="50"/>
      <c r="C49" s="195" t="s">
        <v>269</v>
      </c>
      <c r="D49" s="1087" t="s">
        <v>798</v>
      </c>
      <c r="E49" s="1087"/>
      <c r="F49" s="1087"/>
      <c r="G49" s="1087"/>
      <c r="H49" s="1087"/>
      <c r="I49" s="1087"/>
      <c r="J49" s="1087"/>
      <c r="K49" s="1087"/>
      <c r="L49" s="1087"/>
      <c r="M49" s="1087"/>
      <c r="N49" s="1087"/>
      <c r="O49" s="1087"/>
      <c r="P49" s="1087"/>
      <c r="Q49" s="1087"/>
      <c r="R49" s="1087"/>
      <c r="S49" s="1087"/>
      <c r="T49" s="1087"/>
      <c r="U49" s="1087"/>
      <c r="V49" s="1087"/>
      <c r="W49" s="1087"/>
      <c r="X49" s="1087"/>
      <c r="Z49" s="138" t="s">
        <v>59</v>
      </c>
      <c r="AA49" s="1086" t="s">
        <v>802</v>
      </c>
      <c r="AB49" s="1086"/>
      <c r="AC49" s="1086"/>
      <c r="AD49" s="1086"/>
      <c r="AE49" s="1086"/>
      <c r="AF49" s="1086"/>
      <c r="AG49" s="1086"/>
      <c r="AH49" s="1086"/>
      <c r="AI49" s="1086"/>
      <c r="AJ49" s="1086"/>
      <c r="AK49" s="49"/>
      <c r="BN49" s="156"/>
    </row>
    <row r="50" spans="1:66" ht="14.1" customHeight="1" x14ac:dyDescent="0.15">
      <c r="A50" s="50"/>
      <c r="Z50" s="229"/>
      <c r="AA50" s="156"/>
      <c r="AB50" s="156"/>
      <c r="AC50" s="156"/>
      <c r="AD50" s="156"/>
      <c r="AE50" s="156"/>
      <c r="AF50" s="156"/>
      <c r="AG50" s="156"/>
      <c r="AH50" s="156"/>
      <c r="AI50" s="156"/>
      <c r="AJ50" s="156"/>
      <c r="AK50" s="49"/>
      <c r="AM50" s="84"/>
      <c r="BN50" s="156"/>
    </row>
    <row r="51" spans="1:66" ht="14.1" customHeight="1" x14ac:dyDescent="0.15">
      <c r="A51" s="47"/>
      <c r="C51" s="118"/>
      <c r="D51" s="118"/>
      <c r="E51" s="118"/>
      <c r="F51" s="118"/>
      <c r="G51" s="118"/>
      <c r="H51" s="118"/>
      <c r="I51" s="118"/>
      <c r="J51" s="118"/>
      <c r="K51" s="118"/>
      <c r="L51" s="118"/>
      <c r="M51" s="118"/>
      <c r="N51" s="118"/>
      <c r="O51" s="118"/>
      <c r="P51" s="118"/>
      <c r="Q51" s="118"/>
      <c r="R51" s="118"/>
      <c r="S51" s="118"/>
      <c r="T51" s="118"/>
      <c r="U51" s="118"/>
      <c r="V51" s="118"/>
      <c r="W51" s="118"/>
      <c r="X51" s="118"/>
      <c r="Y51" s="118"/>
      <c r="Z51" s="41"/>
      <c r="AK51" s="49"/>
      <c r="AM51" s="84"/>
    </row>
    <row r="52" spans="1:66" ht="13.5" customHeight="1" x14ac:dyDescent="0.15">
      <c r="A52" s="1090" t="s">
        <v>223</v>
      </c>
      <c r="B52" s="1089"/>
      <c r="C52" s="1088" t="s">
        <v>799</v>
      </c>
      <c r="D52" s="1088"/>
      <c r="E52" s="1088"/>
      <c r="F52" s="1088"/>
      <c r="G52" s="1088"/>
      <c r="H52" s="1088"/>
      <c r="I52" s="1088"/>
      <c r="J52" s="1088"/>
      <c r="K52" s="1088"/>
      <c r="L52" s="1088"/>
      <c r="M52" s="1088"/>
      <c r="N52" s="1088"/>
      <c r="O52" s="1088"/>
      <c r="P52" s="1088"/>
      <c r="Q52" s="1088"/>
      <c r="R52" s="1088"/>
      <c r="S52" s="1088"/>
      <c r="T52" s="1088"/>
      <c r="U52" s="1088"/>
      <c r="V52" s="1088"/>
      <c r="W52" s="1088"/>
      <c r="X52" s="1088"/>
      <c r="Z52" s="41"/>
      <c r="AC52" s="84"/>
      <c r="AD52" s="15"/>
      <c r="AK52" s="49"/>
      <c r="AM52" s="84"/>
    </row>
    <row r="53" spans="1:66" ht="14.1" customHeight="1" x14ac:dyDescent="0.15">
      <c r="A53" s="47"/>
      <c r="B53" s="84"/>
      <c r="C53" s="195" t="s">
        <v>212</v>
      </c>
      <c r="D53" s="1694" t="s">
        <v>800</v>
      </c>
      <c r="E53" s="1694"/>
      <c r="F53" s="1694"/>
      <c r="G53" s="1694"/>
      <c r="H53" s="1694"/>
      <c r="I53" s="1694"/>
      <c r="J53" s="1694"/>
      <c r="K53" s="1694"/>
      <c r="L53" s="1694"/>
      <c r="M53" s="1694"/>
      <c r="N53" s="1694"/>
      <c r="O53" s="1694"/>
      <c r="P53" s="1694"/>
      <c r="Q53" s="1694"/>
      <c r="R53" s="1694"/>
      <c r="S53" s="1694"/>
      <c r="T53" s="1694"/>
      <c r="U53" s="1694"/>
      <c r="V53" s="1694"/>
      <c r="W53" s="1694"/>
      <c r="X53" s="1694"/>
      <c r="Y53" s="291"/>
      <c r="Z53" s="148" t="s">
        <v>59</v>
      </c>
      <c r="AA53" s="1084" t="s">
        <v>337</v>
      </c>
      <c r="AB53" s="1084"/>
      <c r="AC53" s="1084"/>
      <c r="AD53" s="1084"/>
      <c r="AE53" s="1084"/>
      <c r="AF53" s="1084"/>
      <c r="AG53" s="1084"/>
      <c r="AH53" s="1084"/>
      <c r="AI53" s="1084"/>
      <c r="AJ53" s="1084"/>
      <c r="AK53" s="49"/>
      <c r="AM53" s="84"/>
      <c r="BN53" s="156"/>
    </row>
    <row r="54" spans="1:66" ht="14.1" customHeight="1" x14ac:dyDescent="0.15">
      <c r="A54" s="47"/>
      <c r="C54" s="84"/>
      <c r="Z54" s="40"/>
      <c r="AA54" s="1084"/>
      <c r="AB54" s="1084"/>
      <c r="AC54" s="1084"/>
      <c r="AD54" s="1084"/>
      <c r="AE54" s="1084"/>
      <c r="AF54" s="1084"/>
      <c r="AG54" s="1084"/>
      <c r="AH54" s="1084"/>
      <c r="AI54" s="1084"/>
      <c r="AJ54" s="1084"/>
      <c r="AK54" s="49"/>
      <c r="BN54" s="156"/>
    </row>
    <row r="55" spans="1:66" ht="14.1" customHeight="1" x14ac:dyDescent="0.15">
      <c r="A55" s="50"/>
      <c r="C55" s="84"/>
      <c r="E55" s="243"/>
      <c r="F55" s="243"/>
      <c r="G55" s="243"/>
      <c r="H55" s="243"/>
      <c r="I55" s="243"/>
      <c r="J55" s="243"/>
      <c r="L55" s="243"/>
      <c r="M55" s="243"/>
      <c r="N55" s="243"/>
      <c r="O55" s="243"/>
      <c r="P55" s="243"/>
      <c r="Q55" s="243"/>
      <c r="S55" s="243"/>
      <c r="T55" s="243"/>
      <c r="U55" s="243"/>
      <c r="V55" s="243"/>
      <c r="W55" s="243"/>
      <c r="X55" s="243"/>
      <c r="Y55" s="243"/>
      <c r="Z55" s="138" t="s">
        <v>59</v>
      </c>
      <c r="AA55" s="1084" t="s">
        <v>813</v>
      </c>
      <c r="AB55" s="1084"/>
      <c r="AC55" s="1084"/>
      <c r="AD55" s="1084"/>
      <c r="AE55" s="1084"/>
      <c r="AF55" s="1084"/>
      <c r="AG55" s="1084"/>
      <c r="AH55" s="1084"/>
      <c r="AI55" s="1084"/>
      <c r="AJ55" s="1084"/>
      <c r="AK55" s="49"/>
      <c r="BD55" s="178"/>
      <c r="BE55" s="17"/>
      <c r="BF55" s="17"/>
      <c r="BG55" s="17"/>
      <c r="BH55" s="17"/>
      <c r="BI55" s="17"/>
      <c r="BJ55" s="17"/>
      <c r="BK55" s="17"/>
      <c r="BL55" s="17"/>
      <c r="BM55" s="17"/>
      <c r="BN55" s="273"/>
    </row>
    <row r="56" spans="1:66" ht="14.1" customHeight="1" x14ac:dyDescent="0.15">
      <c r="A56" s="47"/>
      <c r="C56" s="15" t="s">
        <v>218</v>
      </c>
      <c r="D56" s="1088" t="s">
        <v>801</v>
      </c>
      <c r="E56" s="1088"/>
      <c r="F56" s="1088"/>
      <c r="G56" s="1088"/>
      <c r="H56" s="1088"/>
      <c r="I56" s="1088"/>
      <c r="J56" s="1088"/>
      <c r="K56" s="1088"/>
      <c r="L56" s="1088"/>
      <c r="M56" s="1088"/>
      <c r="N56" s="1088"/>
      <c r="O56" s="1088"/>
      <c r="P56" s="1088"/>
      <c r="Q56" s="1088"/>
      <c r="R56" s="1088"/>
      <c r="S56" s="1088"/>
      <c r="T56" s="1088"/>
      <c r="U56" s="1088"/>
      <c r="V56" s="1088"/>
      <c r="W56" s="1088"/>
      <c r="X56" s="1088"/>
      <c r="Y56" s="291"/>
      <c r="Z56" s="41"/>
      <c r="AA56" s="1084"/>
      <c r="AB56" s="1084"/>
      <c r="AC56" s="1084"/>
      <c r="AD56" s="1084"/>
      <c r="AE56" s="1084"/>
      <c r="AF56" s="1084"/>
      <c r="AG56" s="1084"/>
      <c r="AH56" s="1084"/>
      <c r="AI56" s="1084"/>
      <c r="AJ56" s="1084"/>
      <c r="AK56" s="49"/>
    </row>
    <row r="57" spans="1:66" ht="14.1" customHeight="1" x14ac:dyDescent="0.15">
      <c r="A57" s="47"/>
      <c r="H57" s="291"/>
      <c r="I57" s="291"/>
      <c r="J57" s="291"/>
      <c r="K57" s="291"/>
      <c r="L57" s="291"/>
      <c r="M57" s="291"/>
      <c r="N57" s="291"/>
      <c r="O57" s="291"/>
      <c r="P57" s="291"/>
      <c r="Q57" s="291"/>
      <c r="R57" s="291"/>
      <c r="S57" s="291"/>
      <c r="T57" s="291"/>
      <c r="U57" s="291"/>
      <c r="V57" s="291"/>
      <c r="W57" s="291"/>
      <c r="X57" s="291"/>
      <c r="Y57" s="291"/>
      <c r="Z57" s="148" t="s">
        <v>59</v>
      </c>
      <c r="AA57" s="1492" t="s">
        <v>1018</v>
      </c>
      <c r="AB57" s="1492"/>
      <c r="AC57" s="1492"/>
      <c r="AD57" s="1492"/>
      <c r="AE57" s="1492"/>
      <c r="AF57" s="1492"/>
      <c r="AG57" s="1492"/>
      <c r="AH57" s="1492"/>
      <c r="AI57" s="1492"/>
      <c r="AJ57" s="1492"/>
      <c r="AK57" s="75"/>
    </row>
    <row r="58" spans="1:66" ht="14.1" customHeight="1" x14ac:dyDescent="0.15">
      <c r="A58" s="47"/>
      <c r="B58" s="84"/>
      <c r="Z58" s="41"/>
      <c r="AD58" s="274"/>
      <c r="AE58" s="74"/>
      <c r="AF58" s="74"/>
      <c r="AG58" s="74"/>
      <c r="AH58" s="74"/>
      <c r="AI58" s="74"/>
      <c r="AJ58" s="74"/>
      <c r="AK58" s="70"/>
    </row>
    <row r="59" spans="1:66" ht="14.1" customHeight="1" x14ac:dyDescent="0.15">
      <c r="A59" s="1142">
        <v>10</v>
      </c>
      <c r="B59" s="1143"/>
      <c r="C59" s="1230" t="s">
        <v>284</v>
      </c>
      <c r="D59" s="1230"/>
      <c r="E59" s="1230"/>
      <c r="F59" s="1230"/>
      <c r="G59" s="1230"/>
      <c r="H59" s="1230"/>
      <c r="I59" s="1230"/>
      <c r="J59" s="1230"/>
      <c r="K59" s="1230"/>
      <c r="L59" s="1230"/>
      <c r="M59" s="1230"/>
      <c r="N59" s="1230"/>
      <c r="O59" s="1230"/>
      <c r="P59" s="1230"/>
      <c r="Q59" s="1230"/>
      <c r="R59" s="1230"/>
      <c r="S59" s="1230"/>
      <c r="T59" s="1230"/>
      <c r="U59" s="1230"/>
      <c r="V59" s="1230"/>
      <c r="W59" s="1230"/>
      <c r="X59" s="1230"/>
      <c r="Y59" s="233"/>
      <c r="Z59" s="41"/>
      <c r="AD59" s="274"/>
      <c r="AE59" s="74"/>
      <c r="AF59" s="74"/>
      <c r="AG59" s="74"/>
      <c r="AH59" s="74"/>
      <c r="AI59" s="74"/>
      <c r="AJ59" s="74"/>
      <c r="AK59" s="70"/>
    </row>
    <row r="60" spans="1:66" ht="14.1" customHeight="1" x14ac:dyDescent="0.15">
      <c r="A60" s="1090" t="s">
        <v>219</v>
      </c>
      <c r="B60" s="1089"/>
      <c r="C60" s="1085" t="s">
        <v>537</v>
      </c>
      <c r="D60" s="1085"/>
      <c r="E60" s="1085"/>
      <c r="F60" s="1085"/>
      <c r="G60" s="1085"/>
      <c r="H60" s="1085"/>
      <c r="I60" s="1085"/>
      <c r="J60" s="1085"/>
      <c r="K60" s="1085"/>
      <c r="L60" s="1085"/>
      <c r="M60" s="1085"/>
      <c r="N60" s="1085"/>
      <c r="O60" s="1085"/>
      <c r="P60" s="1085"/>
      <c r="Q60" s="1085"/>
      <c r="R60" s="1085"/>
      <c r="S60" s="1085"/>
      <c r="T60" s="1085"/>
      <c r="U60" s="1085"/>
      <c r="V60" s="1085"/>
      <c r="W60" s="1085"/>
      <c r="X60" s="1085"/>
      <c r="Z60" s="138" t="s">
        <v>59</v>
      </c>
      <c r="AA60" s="1083" t="s">
        <v>528</v>
      </c>
      <c r="AB60" s="1083"/>
      <c r="AC60" s="1083"/>
      <c r="AD60" s="1083"/>
      <c r="AE60" s="1083"/>
      <c r="AF60" s="1083"/>
      <c r="AG60" s="1083"/>
      <c r="AH60" s="1083"/>
      <c r="AI60" s="1083"/>
      <c r="AJ60" s="1083"/>
      <c r="AK60" s="70"/>
    </row>
    <row r="61" spans="1:66" ht="14.1" customHeight="1" x14ac:dyDescent="0.15">
      <c r="A61" s="47"/>
      <c r="B61" s="84"/>
      <c r="C61" s="1085"/>
      <c r="D61" s="1085"/>
      <c r="E61" s="1085"/>
      <c r="F61" s="1085"/>
      <c r="G61" s="1085"/>
      <c r="H61" s="1085"/>
      <c r="I61" s="1085"/>
      <c r="J61" s="1085"/>
      <c r="K61" s="1085"/>
      <c r="L61" s="1085"/>
      <c r="M61" s="1085"/>
      <c r="N61" s="1085"/>
      <c r="O61" s="1085"/>
      <c r="P61" s="1085"/>
      <c r="Q61" s="1085"/>
      <c r="R61" s="1085"/>
      <c r="S61" s="1085"/>
      <c r="T61" s="1085"/>
      <c r="U61" s="1085"/>
      <c r="V61" s="1085"/>
      <c r="W61" s="1085"/>
      <c r="X61" s="1085"/>
      <c r="Y61" s="118"/>
      <c r="Z61" s="148" t="s">
        <v>59</v>
      </c>
      <c r="AA61" s="1084" t="s">
        <v>466</v>
      </c>
      <c r="AB61" s="1084"/>
      <c r="AC61" s="1084"/>
      <c r="AD61" s="1084"/>
      <c r="AE61" s="1084"/>
      <c r="AF61" s="1084"/>
      <c r="AG61" s="1084"/>
      <c r="AH61" s="1084"/>
      <c r="AI61" s="1084"/>
      <c r="AJ61" s="1084"/>
      <c r="AK61" s="176"/>
    </row>
    <row r="62" spans="1:66" ht="14.1" customHeight="1" x14ac:dyDescent="0.15">
      <c r="A62" s="50"/>
      <c r="Z62" s="148"/>
      <c r="AA62" s="1084"/>
      <c r="AB62" s="1084"/>
      <c r="AC62" s="1084"/>
      <c r="AD62" s="1084"/>
      <c r="AE62" s="1084"/>
      <c r="AF62" s="1084"/>
      <c r="AG62" s="1084"/>
      <c r="AH62" s="1084"/>
      <c r="AI62" s="1084"/>
      <c r="AJ62" s="1084"/>
      <c r="AK62" s="176"/>
    </row>
    <row r="63" spans="1:66" ht="14.1" customHeight="1" thickBot="1" x14ac:dyDescent="0.2">
      <c r="A63" s="93"/>
      <c r="B63" s="23"/>
      <c r="C63" s="23"/>
      <c r="D63" s="23"/>
      <c r="E63" s="23"/>
      <c r="F63" s="23"/>
      <c r="G63" s="23"/>
      <c r="H63" s="23"/>
      <c r="I63" s="23"/>
      <c r="J63" s="23"/>
      <c r="K63" s="23"/>
      <c r="L63" s="23"/>
      <c r="M63" s="23"/>
      <c r="N63" s="23"/>
      <c r="O63" s="23"/>
      <c r="P63" s="23"/>
      <c r="Q63" s="23"/>
      <c r="R63" s="23"/>
      <c r="S63" s="23"/>
      <c r="T63" s="23"/>
      <c r="U63" s="23"/>
      <c r="V63" s="23"/>
      <c r="W63" s="23"/>
      <c r="X63" s="23"/>
      <c r="Y63" s="23"/>
      <c r="Z63" s="102"/>
      <c r="AA63" s="23"/>
      <c r="AB63" s="23"/>
      <c r="AC63" s="23"/>
      <c r="AD63" s="153"/>
      <c r="AE63" s="154"/>
      <c r="AF63" s="154"/>
      <c r="AG63" s="154"/>
      <c r="AH63" s="154"/>
      <c r="AI63" s="154"/>
      <c r="AJ63" s="154"/>
      <c r="AK63" s="241"/>
    </row>
    <row r="708" spans="5:5" x14ac:dyDescent="0.15">
      <c r="E708" s="183" t="s">
        <v>456</v>
      </c>
    </row>
  </sheetData>
  <mergeCells count="88">
    <mergeCell ref="A60:B60"/>
    <mergeCell ref="C60:X61"/>
    <mergeCell ref="AA60:AJ60"/>
    <mergeCell ref="AA61:AJ62"/>
    <mergeCell ref="AA49:AJ49"/>
    <mergeCell ref="AA57:AJ57"/>
    <mergeCell ref="C59:X59"/>
    <mergeCell ref="C52:X52"/>
    <mergeCell ref="D53:X53"/>
    <mergeCell ref="AA53:AJ54"/>
    <mergeCell ref="D56:X56"/>
    <mergeCell ref="A52:B52"/>
    <mergeCell ref="A59:B59"/>
    <mergeCell ref="AA55:AJ56"/>
    <mergeCell ref="D49:X49"/>
    <mergeCell ref="AA43:AJ43"/>
    <mergeCell ref="AA46:AJ47"/>
    <mergeCell ref="AA36:AJ37"/>
    <mergeCell ref="B42:X42"/>
    <mergeCell ref="C43:X44"/>
    <mergeCell ref="A43:B43"/>
    <mergeCell ref="D39:X39"/>
    <mergeCell ref="A46:B46"/>
    <mergeCell ref="C46:X46"/>
    <mergeCell ref="D36:X36"/>
    <mergeCell ref="D28:X29"/>
    <mergeCell ref="D24:X25"/>
    <mergeCell ref="C19:H22"/>
    <mergeCell ref="I19:P20"/>
    <mergeCell ref="Q19:X20"/>
    <mergeCell ref="I21:P22"/>
    <mergeCell ref="Q21:X22"/>
    <mergeCell ref="AD22:AE22"/>
    <mergeCell ref="AG22:AH22"/>
    <mergeCell ref="Y21:Z21"/>
    <mergeCell ref="AA21:AB21"/>
    <mergeCell ref="Y15:AJ16"/>
    <mergeCell ref="AI22:AJ22"/>
    <mergeCell ref="Y19:Z19"/>
    <mergeCell ref="AA19:AB19"/>
    <mergeCell ref="Y20:Z20"/>
    <mergeCell ref="AA20:AB20"/>
    <mergeCell ref="AD21:AE21"/>
    <mergeCell ref="AG21:AH21"/>
    <mergeCell ref="Y22:Z22"/>
    <mergeCell ref="AA22:AB22"/>
    <mergeCell ref="C17:H18"/>
    <mergeCell ref="I17:P18"/>
    <mergeCell ref="Q17:X18"/>
    <mergeCell ref="Y17:AJ18"/>
    <mergeCell ref="D13:W13"/>
    <mergeCell ref="C14:H14"/>
    <mergeCell ref="I14:P14"/>
    <mergeCell ref="Q14:X14"/>
    <mergeCell ref="C15:H16"/>
    <mergeCell ref="I15:P16"/>
    <mergeCell ref="Q15:X16"/>
    <mergeCell ref="B7:X7"/>
    <mergeCell ref="Z3:AJ3"/>
    <mergeCell ref="C8:X10"/>
    <mergeCell ref="AA8:AI9"/>
    <mergeCell ref="C12:W12"/>
    <mergeCell ref="C5:X5"/>
    <mergeCell ref="A5:B5"/>
    <mergeCell ref="D33:H33"/>
    <mergeCell ref="I33:K33"/>
    <mergeCell ref="M33:O33"/>
    <mergeCell ref="Q33:S33"/>
    <mergeCell ref="D34:H34"/>
    <mergeCell ref="I34:K34"/>
    <mergeCell ref="M34:O34"/>
    <mergeCell ref="Q34:S34"/>
    <mergeCell ref="A1:AK1"/>
    <mergeCell ref="D31:AH31"/>
    <mergeCell ref="D32:H32"/>
    <mergeCell ref="I32:L32"/>
    <mergeCell ref="M32:P32"/>
    <mergeCell ref="Q32:T32"/>
    <mergeCell ref="U32:AA32"/>
    <mergeCell ref="AB32:AH32"/>
    <mergeCell ref="Y14:AJ14"/>
    <mergeCell ref="AD19:AE19"/>
    <mergeCell ref="AG19:AH19"/>
    <mergeCell ref="AD20:AE20"/>
    <mergeCell ref="AG20:AH20"/>
    <mergeCell ref="AI20:AJ20"/>
    <mergeCell ref="A8:B8"/>
    <mergeCell ref="A3:Y3"/>
  </mergeCells>
  <phoneticPr fontId="3"/>
  <conditionalFormatting sqref="I15 Q15 I17 I19 I21">
    <cfRule type="containsBlanks" dxfId="13" priority="7">
      <formula>LEN(TRIM(I15))=0</formula>
    </cfRule>
  </conditionalFormatting>
  <conditionalFormatting sqref="I33:K34 M33:O34 Q33:S34">
    <cfRule type="containsBlanks" dxfId="12" priority="10">
      <formula>LEN(TRIM(I33))=0</formula>
    </cfRule>
  </conditionalFormatting>
  <conditionalFormatting sqref="Q17 Q19 Q21">
    <cfRule type="containsBlanks" dxfId="11" priority="1">
      <formula>LEN(TRIM(Q17))=0</formula>
    </cfRule>
  </conditionalFormatting>
  <conditionalFormatting sqref="Y19:Y22">
    <cfRule type="containsBlanks" dxfId="10" priority="5">
      <formula>LEN(TRIM(Y19))=0</formula>
    </cfRule>
  </conditionalFormatting>
  <conditionalFormatting sqref="Y19:Z22">
    <cfRule type="containsBlanks" dxfId="9" priority="2">
      <formula>LEN(TRIM(Y19))=0</formula>
    </cfRule>
  </conditionalFormatting>
  <conditionalFormatting sqref="AA19:AA22">
    <cfRule type="containsBlanks" dxfId="8" priority="4">
      <formula>LEN(TRIM(AA19))=0</formula>
    </cfRule>
  </conditionalFormatting>
  <conditionalFormatting sqref="AD19:AD22">
    <cfRule type="containsBlanks" dxfId="7" priority="6">
      <formula>LEN(TRIM(AD19))=0</formula>
    </cfRule>
  </conditionalFormatting>
  <conditionalFormatting sqref="AG19:AG22">
    <cfRule type="containsBlanks" dxfId="6" priority="3">
      <formula>LEN(TRIM(AG19))=0</formula>
    </cfRule>
  </conditionalFormatting>
  <conditionalFormatting sqref="AV30">
    <cfRule type="containsBlanks" dxfId="5" priority="11">
      <formula>LEN(TRIM(AV30))=0</formula>
    </cfRule>
  </conditionalFormatting>
  <conditionalFormatting sqref="AY15:BF15 BK15:BR15 AY17:BF17 BK17:BR17 AV19:BS20 AU23:BS25">
    <cfRule type="containsBlanks" dxfId="4" priority="12">
      <formula>LEN(TRIM(AU15))=0</formula>
    </cfRule>
  </conditionalFormatting>
  <dataValidations count="1">
    <dataValidation type="list" allowBlank="1" showInputMessage="1" sqref="Y19:Z22" xr:uid="{C7771518-A1A9-469E-978D-B0F95F6E463E}">
      <formula1>"　,平成,令和"</formula1>
    </dataValidation>
  </dataValidations>
  <printOptions horizontalCentered="1"/>
  <pageMargins left="0.70866141732283472" right="0.31496062992125984" top="0.39370078740157483" bottom="0.39370078740157483" header="0" footer="0"/>
  <pageSetup paperSize="9" orientation="portrait" cellComments="asDisplayed"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442851" r:id="rId4" name="Check Box 35">
              <controlPr defaultSize="0" autoFill="0" autoLine="0" autoPict="0">
                <anchor moveWithCells="1" sizeWithCells="1">
                  <from>
                    <xdr:col>20</xdr:col>
                    <xdr:colOff>171450</xdr:colOff>
                    <xdr:row>31</xdr:row>
                    <xdr:rowOff>142875</xdr:rowOff>
                  </from>
                  <to>
                    <xdr:col>23</xdr:col>
                    <xdr:colOff>9525</xdr:colOff>
                    <xdr:row>33</xdr:row>
                    <xdr:rowOff>47625</xdr:rowOff>
                  </to>
                </anchor>
              </controlPr>
            </control>
          </mc:Choice>
        </mc:AlternateContent>
        <mc:AlternateContent xmlns:mc="http://schemas.openxmlformats.org/markup-compatibility/2006">
          <mc:Choice Requires="x14">
            <control shapeId="1442852" r:id="rId5" name="Check Box 36">
              <controlPr defaultSize="0" autoFill="0" autoLine="0" autoPict="0">
                <anchor moveWithCells="1" sizeWithCells="1">
                  <from>
                    <xdr:col>23</xdr:col>
                    <xdr:colOff>171450</xdr:colOff>
                    <xdr:row>31</xdr:row>
                    <xdr:rowOff>142875</xdr:rowOff>
                  </from>
                  <to>
                    <xdr:col>26</xdr:col>
                    <xdr:colOff>0</xdr:colOff>
                    <xdr:row>33</xdr:row>
                    <xdr:rowOff>47625</xdr:rowOff>
                  </to>
                </anchor>
              </controlPr>
            </control>
          </mc:Choice>
        </mc:AlternateContent>
        <mc:AlternateContent xmlns:mc="http://schemas.openxmlformats.org/markup-compatibility/2006">
          <mc:Choice Requires="x14">
            <control shapeId="1442853" r:id="rId6" name="Check Box 37">
              <controlPr defaultSize="0" autoFill="0" autoLine="0" autoPict="0">
                <anchor moveWithCells="1" sizeWithCells="1">
                  <from>
                    <xdr:col>20</xdr:col>
                    <xdr:colOff>171450</xdr:colOff>
                    <xdr:row>32</xdr:row>
                    <xdr:rowOff>142875</xdr:rowOff>
                  </from>
                  <to>
                    <xdr:col>23</xdr:col>
                    <xdr:colOff>9525</xdr:colOff>
                    <xdr:row>34</xdr:row>
                    <xdr:rowOff>47625</xdr:rowOff>
                  </to>
                </anchor>
              </controlPr>
            </control>
          </mc:Choice>
        </mc:AlternateContent>
        <mc:AlternateContent xmlns:mc="http://schemas.openxmlformats.org/markup-compatibility/2006">
          <mc:Choice Requires="x14">
            <control shapeId="1442854" r:id="rId7" name="Check Box 38">
              <controlPr defaultSize="0" autoFill="0" autoLine="0" autoPict="0">
                <anchor moveWithCells="1" sizeWithCells="1">
                  <from>
                    <xdr:col>23</xdr:col>
                    <xdr:colOff>171450</xdr:colOff>
                    <xdr:row>32</xdr:row>
                    <xdr:rowOff>142875</xdr:rowOff>
                  </from>
                  <to>
                    <xdr:col>26</xdr:col>
                    <xdr:colOff>0</xdr:colOff>
                    <xdr:row>34</xdr:row>
                    <xdr:rowOff>47625</xdr:rowOff>
                  </to>
                </anchor>
              </controlPr>
            </control>
          </mc:Choice>
        </mc:AlternateContent>
        <mc:AlternateContent xmlns:mc="http://schemas.openxmlformats.org/markup-compatibility/2006">
          <mc:Choice Requires="x14">
            <control shapeId="1442855" r:id="rId8" name="Check Box 39">
              <controlPr defaultSize="0" autoFill="0" autoLine="0" autoPict="0">
                <anchor moveWithCells="1" sizeWithCells="1">
                  <from>
                    <xdr:col>27</xdr:col>
                    <xdr:colOff>171450</xdr:colOff>
                    <xdr:row>31</xdr:row>
                    <xdr:rowOff>142875</xdr:rowOff>
                  </from>
                  <to>
                    <xdr:col>30</xdr:col>
                    <xdr:colOff>9525</xdr:colOff>
                    <xdr:row>33</xdr:row>
                    <xdr:rowOff>47625</xdr:rowOff>
                  </to>
                </anchor>
              </controlPr>
            </control>
          </mc:Choice>
        </mc:AlternateContent>
        <mc:AlternateContent xmlns:mc="http://schemas.openxmlformats.org/markup-compatibility/2006">
          <mc:Choice Requires="x14">
            <control shapeId="1442856" r:id="rId9" name="Check Box 40">
              <controlPr defaultSize="0" autoFill="0" autoLine="0" autoPict="0">
                <anchor moveWithCells="1" sizeWithCells="1">
                  <from>
                    <xdr:col>30</xdr:col>
                    <xdr:colOff>171450</xdr:colOff>
                    <xdr:row>31</xdr:row>
                    <xdr:rowOff>142875</xdr:rowOff>
                  </from>
                  <to>
                    <xdr:col>33</xdr:col>
                    <xdr:colOff>0</xdr:colOff>
                    <xdr:row>33</xdr:row>
                    <xdr:rowOff>47625</xdr:rowOff>
                  </to>
                </anchor>
              </controlPr>
            </control>
          </mc:Choice>
        </mc:AlternateContent>
        <mc:AlternateContent xmlns:mc="http://schemas.openxmlformats.org/markup-compatibility/2006">
          <mc:Choice Requires="x14">
            <control shapeId="1442857" r:id="rId10" name="Check Box 41">
              <controlPr defaultSize="0" autoFill="0" autoLine="0" autoPict="0">
                <anchor moveWithCells="1" sizeWithCells="1">
                  <from>
                    <xdr:col>27</xdr:col>
                    <xdr:colOff>171450</xdr:colOff>
                    <xdr:row>32</xdr:row>
                    <xdr:rowOff>142875</xdr:rowOff>
                  </from>
                  <to>
                    <xdr:col>30</xdr:col>
                    <xdr:colOff>9525</xdr:colOff>
                    <xdr:row>34</xdr:row>
                    <xdr:rowOff>47625</xdr:rowOff>
                  </to>
                </anchor>
              </controlPr>
            </control>
          </mc:Choice>
        </mc:AlternateContent>
        <mc:AlternateContent xmlns:mc="http://schemas.openxmlformats.org/markup-compatibility/2006">
          <mc:Choice Requires="x14">
            <control shapeId="1442858" r:id="rId11" name="Check Box 42">
              <controlPr defaultSize="0" autoFill="0" autoLine="0" autoPict="0">
                <anchor moveWithCells="1" sizeWithCells="1">
                  <from>
                    <xdr:col>30</xdr:col>
                    <xdr:colOff>171450</xdr:colOff>
                    <xdr:row>32</xdr:row>
                    <xdr:rowOff>142875</xdr:rowOff>
                  </from>
                  <to>
                    <xdr:col>33</xdr:col>
                    <xdr:colOff>0</xdr:colOff>
                    <xdr:row>34</xdr:row>
                    <xdr:rowOff>47625</xdr:rowOff>
                  </to>
                </anchor>
              </controlPr>
            </control>
          </mc:Choice>
        </mc:AlternateContent>
        <mc:AlternateContent xmlns:mc="http://schemas.openxmlformats.org/markup-compatibility/2006">
          <mc:Choice Requires="x14">
            <control shapeId="1442881" r:id="rId12" name="Check Box 65">
              <controlPr defaultSize="0" autoFill="0" autoLine="0" autoPict="0">
                <anchor moveWithCells="1">
                  <from>
                    <xdr:col>16</xdr:col>
                    <xdr:colOff>171450</xdr:colOff>
                    <xdr:row>8</xdr:row>
                    <xdr:rowOff>152400</xdr:rowOff>
                  </from>
                  <to>
                    <xdr:col>20</xdr:col>
                    <xdr:colOff>133350</xdr:colOff>
                    <xdr:row>10</xdr:row>
                    <xdr:rowOff>19050</xdr:rowOff>
                  </to>
                </anchor>
              </controlPr>
            </control>
          </mc:Choice>
        </mc:AlternateContent>
        <mc:AlternateContent xmlns:mc="http://schemas.openxmlformats.org/markup-compatibility/2006">
          <mc:Choice Requires="x14">
            <control shapeId="1442882" r:id="rId13" name="Check Box 66">
              <controlPr defaultSize="0" autoFill="0" autoLine="0" autoPict="0">
                <anchor moveWithCells="1">
                  <from>
                    <xdr:col>20</xdr:col>
                    <xdr:colOff>0</xdr:colOff>
                    <xdr:row>8</xdr:row>
                    <xdr:rowOff>152400</xdr:rowOff>
                  </from>
                  <to>
                    <xdr:col>23</xdr:col>
                    <xdr:colOff>152400</xdr:colOff>
                    <xdr:row>10</xdr:row>
                    <xdr:rowOff>19050</xdr:rowOff>
                  </to>
                </anchor>
              </controlPr>
            </control>
          </mc:Choice>
        </mc:AlternateContent>
        <mc:AlternateContent xmlns:mc="http://schemas.openxmlformats.org/markup-compatibility/2006">
          <mc:Choice Requires="x14">
            <control shapeId="1442884" r:id="rId14" name="Check Box 68">
              <controlPr defaultSize="0" autoFill="0" autoLine="0" autoPict="0">
                <anchor moveWithCells="1">
                  <from>
                    <xdr:col>16</xdr:col>
                    <xdr:colOff>171450</xdr:colOff>
                    <xdr:row>24</xdr:row>
                    <xdr:rowOff>123825</xdr:rowOff>
                  </from>
                  <to>
                    <xdr:col>20</xdr:col>
                    <xdr:colOff>133350</xdr:colOff>
                    <xdr:row>25</xdr:row>
                    <xdr:rowOff>161925</xdr:rowOff>
                  </to>
                </anchor>
              </controlPr>
            </control>
          </mc:Choice>
        </mc:AlternateContent>
        <mc:AlternateContent xmlns:mc="http://schemas.openxmlformats.org/markup-compatibility/2006">
          <mc:Choice Requires="x14">
            <control shapeId="1442885" r:id="rId15" name="Check Box 69">
              <controlPr defaultSize="0" autoFill="0" autoLine="0" autoPict="0">
                <anchor moveWithCells="1">
                  <from>
                    <xdr:col>20</xdr:col>
                    <xdr:colOff>0</xdr:colOff>
                    <xdr:row>24</xdr:row>
                    <xdr:rowOff>123825</xdr:rowOff>
                  </from>
                  <to>
                    <xdr:col>23</xdr:col>
                    <xdr:colOff>152400</xdr:colOff>
                    <xdr:row>25</xdr:row>
                    <xdr:rowOff>161925</xdr:rowOff>
                  </to>
                </anchor>
              </controlPr>
            </control>
          </mc:Choice>
        </mc:AlternateContent>
        <mc:AlternateContent xmlns:mc="http://schemas.openxmlformats.org/markup-compatibility/2006">
          <mc:Choice Requires="x14">
            <control shapeId="1442886" r:id="rId16" name="Check Box 70">
              <controlPr defaultSize="0" autoFill="0" autoLine="0" autoPict="0">
                <anchor moveWithCells="1">
                  <from>
                    <xdr:col>16</xdr:col>
                    <xdr:colOff>171450</xdr:colOff>
                    <xdr:row>27</xdr:row>
                    <xdr:rowOff>142875</xdr:rowOff>
                  </from>
                  <to>
                    <xdr:col>20</xdr:col>
                    <xdr:colOff>133350</xdr:colOff>
                    <xdr:row>29</xdr:row>
                    <xdr:rowOff>9525</xdr:rowOff>
                  </to>
                </anchor>
              </controlPr>
            </control>
          </mc:Choice>
        </mc:AlternateContent>
        <mc:AlternateContent xmlns:mc="http://schemas.openxmlformats.org/markup-compatibility/2006">
          <mc:Choice Requires="x14">
            <control shapeId="1442887" r:id="rId17" name="Check Box 71">
              <controlPr defaultSize="0" autoFill="0" autoLine="0" autoPict="0">
                <anchor moveWithCells="1">
                  <from>
                    <xdr:col>20</xdr:col>
                    <xdr:colOff>0</xdr:colOff>
                    <xdr:row>27</xdr:row>
                    <xdr:rowOff>142875</xdr:rowOff>
                  </from>
                  <to>
                    <xdr:col>23</xdr:col>
                    <xdr:colOff>152400</xdr:colOff>
                    <xdr:row>29</xdr:row>
                    <xdr:rowOff>9525</xdr:rowOff>
                  </to>
                </anchor>
              </controlPr>
            </control>
          </mc:Choice>
        </mc:AlternateContent>
        <mc:AlternateContent xmlns:mc="http://schemas.openxmlformats.org/markup-compatibility/2006">
          <mc:Choice Requires="x14">
            <control shapeId="1442888" r:id="rId18" name="Check Box 72">
              <controlPr defaultSize="0" autoFill="0" autoLine="0" autoPict="0">
                <anchor moveWithCells="1">
                  <from>
                    <xdr:col>16</xdr:col>
                    <xdr:colOff>28575</xdr:colOff>
                    <xdr:row>36</xdr:row>
                    <xdr:rowOff>19050</xdr:rowOff>
                  </from>
                  <to>
                    <xdr:col>19</xdr:col>
                    <xdr:colOff>152400</xdr:colOff>
                    <xdr:row>37</xdr:row>
                    <xdr:rowOff>19050</xdr:rowOff>
                  </to>
                </anchor>
              </controlPr>
            </control>
          </mc:Choice>
        </mc:AlternateContent>
        <mc:AlternateContent xmlns:mc="http://schemas.openxmlformats.org/markup-compatibility/2006">
          <mc:Choice Requires="x14">
            <control shapeId="1442889" r:id="rId19" name="Check Box 73">
              <controlPr defaultSize="0" autoFill="0" autoLine="0" autoPict="0">
                <anchor moveWithCells="1">
                  <from>
                    <xdr:col>19</xdr:col>
                    <xdr:colOff>76200</xdr:colOff>
                    <xdr:row>36</xdr:row>
                    <xdr:rowOff>0</xdr:rowOff>
                  </from>
                  <to>
                    <xdr:col>24</xdr:col>
                    <xdr:colOff>9525</xdr:colOff>
                    <xdr:row>37</xdr:row>
                    <xdr:rowOff>38100</xdr:rowOff>
                  </to>
                </anchor>
              </controlPr>
            </control>
          </mc:Choice>
        </mc:AlternateContent>
        <mc:AlternateContent xmlns:mc="http://schemas.openxmlformats.org/markup-compatibility/2006">
          <mc:Choice Requires="x14">
            <control shapeId="1442890" r:id="rId20" name="Check Box 74">
              <controlPr defaultSize="0" autoFill="0" autoLine="0" autoPict="0">
                <anchor moveWithCells="1">
                  <from>
                    <xdr:col>12</xdr:col>
                    <xdr:colOff>171450</xdr:colOff>
                    <xdr:row>36</xdr:row>
                    <xdr:rowOff>19050</xdr:rowOff>
                  </from>
                  <to>
                    <xdr:col>16</xdr:col>
                    <xdr:colOff>114300</xdr:colOff>
                    <xdr:row>37</xdr:row>
                    <xdr:rowOff>19050</xdr:rowOff>
                  </to>
                </anchor>
              </controlPr>
            </control>
          </mc:Choice>
        </mc:AlternateContent>
        <mc:AlternateContent xmlns:mc="http://schemas.openxmlformats.org/markup-compatibility/2006">
          <mc:Choice Requires="x14">
            <control shapeId="1442891" r:id="rId21" name="Check Box 75">
              <controlPr defaultSize="0" autoFill="0" autoLine="0" autoPict="0">
                <anchor moveWithCells="1">
                  <from>
                    <xdr:col>16</xdr:col>
                    <xdr:colOff>28575</xdr:colOff>
                    <xdr:row>39</xdr:row>
                    <xdr:rowOff>19050</xdr:rowOff>
                  </from>
                  <to>
                    <xdr:col>19</xdr:col>
                    <xdr:colOff>152400</xdr:colOff>
                    <xdr:row>40</xdr:row>
                    <xdr:rowOff>19050</xdr:rowOff>
                  </to>
                </anchor>
              </controlPr>
            </control>
          </mc:Choice>
        </mc:AlternateContent>
        <mc:AlternateContent xmlns:mc="http://schemas.openxmlformats.org/markup-compatibility/2006">
          <mc:Choice Requires="x14">
            <control shapeId="1442892" r:id="rId22" name="Check Box 76">
              <controlPr defaultSize="0" autoFill="0" autoLine="0" autoPict="0">
                <anchor moveWithCells="1">
                  <from>
                    <xdr:col>19</xdr:col>
                    <xdr:colOff>76200</xdr:colOff>
                    <xdr:row>39</xdr:row>
                    <xdr:rowOff>0</xdr:rowOff>
                  </from>
                  <to>
                    <xdr:col>24</xdr:col>
                    <xdr:colOff>9525</xdr:colOff>
                    <xdr:row>40</xdr:row>
                    <xdr:rowOff>38100</xdr:rowOff>
                  </to>
                </anchor>
              </controlPr>
            </control>
          </mc:Choice>
        </mc:AlternateContent>
        <mc:AlternateContent xmlns:mc="http://schemas.openxmlformats.org/markup-compatibility/2006">
          <mc:Choice Requires="x14">
            <control shapeId="1442893" r:id="rId23" name="Check Box 77">
              <controlPr defaultSize="0" autoFill="0" autoLine="0" autoPict="0">
                <anchor moveWithCells="1">
                  <from>
                    <xdr:col>12</xdr:col>
                    <xdr:colOff>171450</xdr:colOff>
                    <xdr:row>39</xdr:row>
                    <xdr:rowOff>19050</xdr:rowOff>
                  </from>
                  <to>
                    <xdr:col>16</xdr:col>
                    <xdr:colOff>114300</xdr:colOff>
                    <xdr:row>40</xdr:row>
                    <xdr:rowOff>19050</xdr:rowOff>
                  </to>
                </anchor>
              </controlPr>
            </control>
          </mc:Choice>
        </mc:AlternateContent>
        <mc:AlternateContent xmlns:mc="http://schemas.openxmlformats.org/markup-compatibility/2006">
          <mc:Choice Requires="x14">
            <control shapeId="1442894" r:id="rId24" name="Check Box 78">
              <controlPr defaultSize="0" autoFill="0" autoLine="0" autoPict="0">
                <anchor moveWithCells="1">
                  <from>
                    <xdr:col>16</xdr:col>
                    <xdr:colOff>171450</xdr:colOff>
                    <xdr:row>43</xdr:row>
                    <xdr:rowOff>0</xdr:rowOff>
                  </from>
                  <to>
                    <xdr:col>20</xdr:col>
                    <xdr:colOff>133350</xdr:colOff>
                    <xdr:row>44</xdr:row>
                    <xdr:rowOff>38100</xdr:rowOff>
                  </to>
                </anchor>
              </controlPr>
            </control>
          </mc:Choice>
        </mc:AlternateContent>
        <mc:AlternateContent xmlns:mc="http://schemas.openxmlformats.org/markup-compatibility/2006">
          <mc:Choice Requires="x14">
            <control shapeId="1442895" r:id="rId25" name="Check Box 79">
              <controlPr defaultSize="0" autoFill="0" autoLine="0" autoPict="0">
                <anchor moveWithCells="1">
                  <from>
                    <xdr:col>20</xdr:col>
                    <xdr:colOff>0</xdr:colOff>
                    <xdr:row>43</xdr:row>
                    <xdr:rowOff>0</xdr:rowOff>
                  </from>
                  <to>
                    <xdr:col>23</xdr:col>
                    <xdr:colOff>152400</xdr:colOff>
                    <xdr:row>44</xdr:row>
                    <xdr:rowOff>38100</xdr:rowOff>
                  </to>
                </anchor>
              </controlPr>
            </control>
          </mc:Choice>
        </mc:AlternateContent>
        <mc:AlternateContent xmlns:mc="http://schemas.openxmlformats.org/markup-compatibility/2006">
          <mc:Choice Requires="x14">
            <control shapeId="1442896" r:id="rId26" name="Check Box 80">
              <controlPr defaultSize="0" autoFill="0" autoLine="0" autoPict="0">
                <anchor moveWithCells="1">
                  <from>
                    <xdr:col>16</xdr:col>
                    <xdr:colOff>171450</xdr:colOff>
                    <xdr:row>46</xdr:row>
                    <xdr:rowOff>0</xdr:rowOff>
                  </from>
                  <to>
                    <xdr:col>20</xdr:col>
                    <xdr:colOff>133350</xdr:colOff>
                    <xdr:row>47</xdr:row>
                    <xdr:rowOff>38100</xdr:rowOff>
                  </to>
                </anchor>
              </controlPr>
            </control>
          </mc:Choice>
        </mc:AlternateContent>
        <mc:AlternateContent xmlns:mc="http://schemas.openxmlformats.org/markup-compatibility/2006">
          <mc:Choice Requires="x14">
            <control shapeId="1442897" r:id="rId27" name="Check Box 81">
              <controlPr defaultSize="0" autoFill="0" autoLine="0" autoPict="0">
                <anchor moveWithCells="1">
                  <from>
                    <xdr:col>20</xdr:col>
                    <xdr:colOff>0</xdr:colOff>
                    <xdr:row>46</xdr:row>
                    <xdr:rowOff>0</xdr:rowOff>
                  </from>
                  <to>
                    <xdr:col>23</xdr:col>
                    <xdr:colOff>152400</xdr:colOff>
                    <xdr:row>47</xdr:row>
                    <xdr:rowOff>38100</xdr:rowOff>
                  </to>
                </anchor>
              </controlPr>
            </control>
          </mc:Choice>
        </mc:AlternateContent>
        <mc:AlternateContent xmlns:mc="http://schemas.openxmlformats.org/markup-compatibility/2006">
          <mc:Choice Requires="x14">
            <control shapeId="1442898" r:id="rId28" name="Check Box 82">
              <controlPr defaultSize="0" autoFill="0" autoLine="0" autoPict="0">
                <anchor moveWithCells="1">
                  <from>
                    <xdr:col>16</xdr:col>
                    <xdr:colOff>171450</xdr:colOff>
                    <xdr:row>49</xdr:row>
                    <xdr:rowOff>0</xdr:rowOff>
                  </from>
                  <to>
                    <xdr:col>20</xdr:col>
                    <xdr:colOff>133350</xdr:colOff>
                    <xdr:row>50</xdr:row>
                    <xdr:rowOff>38100</xdr:rowOff>
                  </to>
                </anchor>
              </controlPr>
            </control>
          </mc:Choice>
        </mc:AlternateContent>
        <mc:AlternateContent xmlns:mc="http://schemas.openxmlformats.org/markup-compatibility/2006">
          <mc:Choice Requires="x14">
            <control shapeId="1442899" r:id="rId29" name="Check Box 83">
              <controlPr defaultSize="0" autoFill="0" autoLine="0" autoPict="0">
                <anchor moveWithCells="1">
                  <from>
                    <xdr:col>20</xdr:col>
                    <xdr:colOff>0</xdr:colOff>
                    <xdr:row>49</xdr:row>
                    <xdr:rowOff>0</xdr:rowOff>
                  </from>
                  <to>
                    <xdr:col>23</xdr:col>
                    <xdr:colOff>142875</xdr:colOff>
                    <xdr:row>50</xdr:row>
                    <xdr:rowOff>38100</xdr:rowOff>
                  </to>
                </anchor>
              </controlPr>
            </control>
          </mc:Choice>
        </mc:AlternateContent>
        <mc:AlternateContent xmlns:mc="http://schemas.openxmlformats.org/markup-compatibility/2006">
          <mc:Choice Requires="x14">
            <control shapeId="1442900" r:id="rId30" name="Check Box 84">
              <controlPr defaultSize="0" autoFill="0" autoLine="0" autoPict="0">
                <anchor moveWithCells="1">
                  <from>
                    <xdr:col>16</xdr:col>
                    <xdr:colOff>171450</xdr:colOff>
                    <xdr:row>53</xdr:row>
                    <xdr:rowOff>0</xdr:rowOff>
                  </from>
                  <to>
                    <xdr:col>20</xdr:col>
                    <xdr:colOff>133350</xdr:colOff>
                    <xdr:row>54</xdr:row>
                    <xdr:rowOff>38100</xdr:rowOff>
                  </to>
                </anchor>
              </controlPr>
            </control>
          </mc:Choice>
        </mc:AlternateContent>
        <mc:AlternateContent xmlns:mc="http://schemas.openxmlformats.org/markup-compatibility/2006">
          <mc:Choice Requires="x14">
            <control shapeId="1442901" r:id="rId31" name="Check Box 85">
              <controlPr defaultSize="0" autoFill="0" autoLine="0" autoPict="0">
                <anchor moveWithCells="1">
                  <from>
                    <xdr:col>20</xdr:col>
                    <xdr:colOff>0</xdr:colOff>
                    <xdr:row>53</xdr:row>
                    <xdr:rowOff>0</xdr:rowOff>
                  </from>
                  <to>
                    <xdr:col>23</xdr:col>
                    <xdr:colOff>142875</xdr:colOff>
                    <xdr:row>54</xdr:row>
                    <xdr:rowOff>38100</xdr:rowOff>
                  </to>
                </anchor>
              </controlPr>
            </control>
          </mc:Choice>
        </mc:AlternateContent>
        <mc:AlternateContent xmlns:mc="http://schemas.openxmlformats.org/markup-compatibility/2006">
          <mc:Choice Requires="x14">
            <control shapeId="1442902" r:id="rId32" name="Check Box 86">
              <controlPr defaultSize="0" autoFill="0" autoLine="0" autoPict="0">
                <anchor moveWithCells="1">
                  <from>
                    <xdr:col>16</xdr:col>
                    <xdr:colOff>171450</xdr:colOff>
                    <xdr:row>56</xdr:row>
                    <xdr:rowOff>0</xdr:rowOff>
                  </from>
                  <to>
                    <xdr:col>20</xdr:col>
                    <xdr:colOff>133350</xdr:colOff>
                    <xdr:row>57</xdr:row>
                    <xdr:rowOff>38100</xdr:rowOff>
                  </to>
                </anchor>
              </controlPr>
            </control>
          </mc:Choice>
        </mc:AlternateContent>
        <mc:AlternateContent xmlns:mc="http://schemas.openxmlformats.org/markup-compatibility/2006">
          <mc:Choice Requires="x14">
            <control shapeId="1442903" r:id="rId33" name="Check Box 87">
              <controlPr defaultSize="0" autoFill="0" autoLine="0" autoPict="0">
                <anchor moveWithCells="1">
                  <from>
                    <xdr:col>20</xdr:col>
                    <xdr:colOff>0</xdr:colOff>
                    <xdr:row>56</xdr:row>
                    <xdr:rowOff>0</xdr:rowOff>
                  </from>
                  <to>
                    <xdr:col>23</xdr:col>
                    <xdr:colOff>142875</xdr:colOff>
                    <xdr:row>57</xdr:row>
                    <xdr:rowOff>38100</xdr:rowOff>
                  </to>
                </anchor>
              </controlPr>
            </control>
          </mc:Choice>
        </mc:AlternateContent>
        <mc:AlternateContent xmlns:mc="http://schemas.openxmlformats.org/markup-compatibility/2006">
          <mc:Choice Requires="x14">
            <control shapeId="1442904" r:id="rId34" name="Check Box 88">
              <controlPr defaultSize="0" autoFill="0" autoLine="0" autoPict="0">
                <anchor moveWithCells="1">
                  <from>
                    <xdr:col>16</xdr:col>
                    <xdr:colOff>28575</xdr:colOff>
                    <xdr:row>61</xdr:row>
                    <xdr:rowOff>19050</xdr:rowOff>
                  </from>
                  <to>
                    <xdr:col>19</xdr:col>
                    <xdr:colOff>152400</xdr:colOff>
                    <xdr:row>62</xdr:row>
                    <xdr:rowOff>19050</xdr:rowOff>
                  </to>
                </anchor>
              </controlPr>
            </control>
          </mc:Choice>
        </mc:AlternateContent>
        <mc:AlternateContent xmlns:mc="http://schemas.openxmlformats.org/markup-compatibility/2006">
          <mc:Choice Requires="x14">
            <control shapeId="1442905" r:id="rId35" name="Check Box 89">
              <controlPr defaultSize="0" autoFill="0" autoLine="0" autoPict="0">
                <anchor moveWithCells="1">
                  <from>
                    <xdr:col>19</xdr:col>
                    <xdr:colOff>76200</xdr:colOff>
                    <xdr:row>61</xdr:row>
                    <xdr:rowOff>0</xdr:rowOff>
                  </from>
                  <to>
                    <xdr:col>24</xdr:col>
                    <xdr:colOff>9525</xdr:colOff>
                    <xdr:row>62</xdr:row>
                    <xdr:rowOff>38100</xdr:rowOff>
                  </to>
                </anchor>
              </controlPr>
            </control>
          </mc:Choice>
        </mc:AlternateContent>
        <mc:AlternateContent xmlns:mc="http://schemas.openxmlformats.org/markup-compatibility/2006">
          <mc:Choice Requires="x14">
            <control shapeId="1442906" r:id="rId36" name="Check Box 90">
              <controlPr defaultSize="0" autoFill="0" autoLine="0" autoPict="0">
                <anchor moveWithCells="1">
                  <from>
                    <xdr:col>12</xdr:col>
                    <xdr:colOff>171450</xdr:colOff>
                    <xdr:row>61</xdr:row>
                    <xdr:rowOff>19050</xdr:rowOff>
                  </from>
                  <to>
                    <xdr:col>16</xdr:col>
                    <xdr:colOff>114300</xdr:colOff>
                    <xdr:row>62</xdr:row>
                    <xdr:rowOff>19050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8AD9CB-DB8E-4C5E-B390-170DD801594F}">
  <sheetPr codeName="Sheet2">
    <tabColor rgb="FFFFCCFF"/>
  </sheetPr>
  <dimension ref="A1:L23"/>
  <sheetViews>
    <sheetView showGridLines="0" view="pageBreakPreview" topLeftCell="A4" zoomScaleNormal="100" zoomScaleSheetLayoutView="100" workbookViewId="0">
      <selection activeCell="B13" sqref="B13:H13"/>
    </sheetView>
  </sheetViews>
  <sheetFormatPr defaultRowHeight="24" customHeight="1" x14ac:dyDescent="0.15"/>
  <cols>
    <col min="1" max="1" width="3.375" style="410" customWidth="1"/>
    <col min="2" max="4" width="4.5" style="410" customWidth="1"/>
    <col min="5" max="6" width="9" style="410"/>
    <col min="7" max="8" width="9" style="410" customWidth="1"/>
    <col min="9" max="9" width="9" style="410"/>
    <col min="10" max="10" width="9" style="410" customWidth="1"/>
    <col min="11" max="12" width="9" style="410"/>
    <col min="13" max="13" width="0.875" style="410" customWidth="1"/>
    <col min="14" max="16384" width="9" style="410"/>
  </cols>
  <sheetData>
    <row r="1" spans="1:12" ht="24" customHeight="1" x14ac:dyDescent="0.15">
      <c r="K1" s="787" t="s">
        <v>429</v>
      </c>
      <c r="L1" s="787"/>
    </row>
    <row r="2" spans="1:12" ht="24" customHeight="1" x14ac:dyDescent="0.15">
      <c r="G2" s="411"/>
      <c r="H2" s="411"/>
    </row>
    <row r="3" spans="1:12" ht="24" customHeight="1" x14ac:dyDescent="0.15">
      <c r="A3" s="788" t="s">
        <v>546</v>
      </c>
      <c r="B3" s="788"/>
      <c r="C3" s="788"/>
      <c r="D3" s="788"/>
      <c r="E3" s="788"/>
      <c r="F3" s="788"/>
      <c r="G3" s="788"/>
      <c r="H3" s="788"/>
      <c r="I3" s="788"/>
      <c r="J3" s="788"/>
      <c r="K3" s="788"/>
      <c r="L3" s="788"/>
    </row>
    <row r="4" spans="1:12" ht="24" customHeight="1" x14ac:dyDescent="0.15">
      <c r="G4" s="412"/>
      <c r="H4" s="412"/>
    </row>
    <row r="5" spans="1:12" ht="24" customHeight="1" x14ac:dyDescent="0.15">
      <c r="A5" s="413">
        <v>1</v>
      </c>
      <c r="B5" s="414" t="s">
        <v>538</v>
      </c>
      <c r="C5" s="414"/>
      <c r="D5" s="414"/>
      <c r="G5" s="412"/>
      <c r="H5" s="412"/>
    </row>
    <row r="6" spans="1:12" ht="24" customHeight="1" x14ac:dyDescent="0.15">
      <c r="B6" s="415" t="s">
        <v>269</v>
      </c>
      <c r="C6" s="416" t="s">
        <v>539</v>
      </c>
      <c r="D6" s="417"/>
      <c r="G6" s="412"/>
      <c r="H6" s="412"/>
    </row>
    <row r="7" spans="1:12" ht="24" customHeight="1" x14ac:dyDescent="0.15">
      <c r="B7" s="415" t="s">
        <v>269</v>
      </c>
      <c r="C7" s="789"/>
      <c r="D7" s="789"/>
      <c r="E7" s="790" t="s">
        <v>540</v>
      </c>
      <c r="F7" s="790"/>
      <c r="G7" s="419"/>
      <c r="H7" s="790" t="s">
        <v>541</v>
      </c>
      <c r="I7" s="790"/>
    </row>
    <row r="8" spans="1:12" ht="24" customHeight="1" x14ac:dyDescent="0.15">
      <c r="B8" s="415" t="s">
        <v>269</v>
      </c>
      <c r="C8" s="786"/>
      <c r="D8" s="786"/>
      <c r="E8" s="416" t="s">
        <v>542</v>
      </c>
      <c r="F8" s="418"/>
      <c r="G8" s="412"/>
      <c r="H8" s="418"/>
      <c r="I8" s="418"/>
    </row>
    <row r="9" spans="1:12" ht="24" customHeight="1" x14ac:dyDescent="0.15">
      <c r="B9" s="416"/>
      <c r="D9" s="416"/>
      <c r="G9" s="412"/>
      <c r="H9" s="412"/>
    </row>
    <row r="10" spans="1:12" ht="24" customHeight="1" x14ac:dyDescent="0.15">
      <c r="A10" s="414">
        <v>2</v>
      </c>
      <c r="B10" s="414" t="s">
        <v>543</v>
      </c>
      <c r="C10" s="414"/>
      <c r="D10" s="414"/>
    </row>
    <row r="11" spans="1:12" ht="32.25" customHeight="1" x14ac:dyDescent="0.15">
      <c r="B11" s="791" t="s">
        <v>430</v>
      </c>
      <c r="C11" s="791"/>
      <c r="D11" s="791"/>
      <c r="E11" s="791"/>
      <c r="F11" s="791"/>
      <c r="G11" s="791"/>
      <c r="H11" s="791"/>
      <c r="I11" s="791" t="s">
        <v>431</v>
      </c>
      <c r="J11" s="791"/>
      <c r="K11" s="791"/>
      <c r="L11" s="791"/>
    </row>
    <row r="12" spans="1:12" ht="39" customHeight="1" x14ac:dyDescent="0.15">
      <c r="B12" s="792" t="s">
        <v>434</v>
      </c>
      <c r="C12" s="793"/>
      <c r="D12" s="793"/>
      <c r="E12" s="793"/>
      <c r="F12" s="793"/>
      <c r="G12" s="793"/>
      <c r="H12" s="794"/>
      <c r="I12" s="795" t="s">
        <v>548</v>
      </c>
      <c r="J12" s="795"/>
      <c r="K12" s="795"/>
      <c r="L12" s="795"/>
    </row>
    <row r="13" spans="1:12" ht="69.95" customHeight="1" x14ac:dyDescent="0.15">
      <c r="B13" s="792" t="s">
        <v>547</v>
      </c>
      <c r="C13" s="793"/>
      <c r="D13" s="793"/>
      <c r="E13" s="793"/>
      <c r="F13" s="793"/>
      <c r="G13" s="793"/>
      <c r="H13" s="794"/>
      <c r="I13" s="795" t="s">
        <v>432</v>
      </c>
      <c r="J13" s="796"/>
      <c r="K13" s="796"/>
      <c r="L13" s="796"/>
    </row>
    <row r="14" spans="1:12" ht="69" customHeight="1" x14ac:dyDescent="0.15">
      <c r="B14" s="792" t="s">
        <v>1019</v>
      </c>
      <c r="C14" s="793"/>
      <c r="D14" s="793"/>
      <c r="E14" s="793"/>
      <c r="F14" s="793"/>
      <c r="G14" s="793"/>
      <c r="H14" s="794"/>
      <c r="I14" s="792" t="s">
        <v>544</v>
      </c>
      <c r="J14" s="793"/>
      <c r="K14" s="793"/>
      <c r="L14" s="794"/>
    </row>
    <row r="15" spans="1:12" ht="50.1" customHeight="1" x14ac:dyDescent="0.15">
      <c r="B15" s="792" t="s">
        <v>823</v>
      </c>
      <c r="C15" s="793"/>
      <c r="D15" s="793"/>
      <c r="E15" s="793"/>
      <c r="F15" s="793"/>
      <c r="G15" s="793"/>
      <c r="H15" s="794"/>
      <c r="I15" s="795" t="s">
        <v>497</v>
      </c>
      <c r="J15" s="796"/>
      <c r="K15" s="796"/>
      <c r="L15" s="796"/>
    </row>
    <row r="16" spans="1:12" ht="50.1" customHeight="1" x14ac:dyDescent="0.15">
      <c r="B16" s="792" t="s">
        <v>822</v>
      </c>
      <c r="C16" s="793"/>
      <c r="D16" s="793"/>
      <c r="E16" s="793"/>
      <c r="F16" s="793"/>
      <c r="G16" s="793"/>
      <c r="H16" s="794"/>
      <c r="I16" s="795" t="s">
        <v>498</v>
      </c>
      <c r="J16" s="796"/>
      <c r="K16" s="796"/>
      <c r="L16" s="796"/>
    </row>
    <row r="17" spans="2:12" ht="69" customHeight="1" x14ac:dyDescent="0.15">
      <c r="B17" s="792" t="s">
        <v>435</v>
      </c>
      <c r="C17" s="793"/>
      <c r="D17" s="793"/>
      <c r="E17" s="793"/>
      <c r="F17" s="793"/>
      <c r="G17" s="793"/>
      <c r="H17" s="794"/>
      <c r="I17" s="792" t="s">
        <v>436</v>
      </c>
      <c r="J17" s="793"/>
      <c r="K17" s="793"/>
      <c r="L17" s="794"/>
    </row>
    <row r="18" spans="2:12" s="420" customFormat="1" ht="69" customHeight="1" x14ac:dyDescent="0.15">
      <c r="B18" s="797" t="s">
        <v>1020</v>
      </c>
      <c r="C18" s="798"/>
      <c r="D18" s="798"/>
      <c r="E18" s="798"/>
      <c r="F18" s="798"/>
      <c r="G18" s="798"/>
      <c r="H18" s="799"/>
      <c r="I18" s="797" t="s">
        <v>713</v>
      </c>
      <c r="J18" s="798"/>
      <c r="K18" s="798"/>
      <c r="L18" s="799"/>
    </row>
    <row r="19" spans="2:12" ht="69" customHeight="1" x14ac:dyDescent="0.15">
      <c r="B19" s="792" t="s">
        <v>1021</v>
      </c>
      <c r="C19" s="793"/>
      <c r="D19" s="793"/>
      <c r="E19" s="793"/>
      <c r="F19" s="793"/>
      <c r="G19" s="793"/>
      <c r="H19" s="794"/>
      <c r="I19" s="792" t="s">
        <v>433</v>
      </c>
      <c r="J19" s="793"/>
      <c r="K19" s="793"/>
      <c r="L19" s="794"/>
    </row>
    <row r="20" spans="2:12" s="420" customFormat="1" ht="69" customHeight="1" x14ac:dyDescent="0.15">
      <c r="B20" s="795" t="s">
        <v>1022</v>
      </c>
      <c r="C20" s="795"/>
      <c r="D20" s="795"/>
      <c r="E20" s="796"/>
      <c r="F20" s="796"/>
      <c r="G20" s="796"/>
      <c r="H20" s="796"/>
      <c r="I20" s="795" t="s">
        <v>545</v>
      </c>
      <c r="J20" s="796"/>
      <c r="K20" s="796"/>
      <c r="L20" s="796"/>
    </row>
    <row r="21" spans="2:12" ht="24" customHeight="1" x14ac:dyDescent="0.15">
      <c r="G21" s="421"/>
      <c r="H21" s="421"/>
      <c r="J21" s="414"/>
    </row>
    <row r="22" spans="2:12" ht="24" customHeight="1" x14ac:dyDescent="0.15">
      <c r="G22" s="421"/>
      <c r="H22" s="421"/>
      <c r="J22" s="414"/>
    </row>
    <row r="23" spans="2:12" ht="24" customHeight="1" x14ac:dyDescent="0.15">
      <c r="G23" s="421"/>
      <c r="H23" s="421"/>
      <c r="J23" s="414"/>
    </row>
  </sheetData>
  <mergeCells count="26">
    <mergeCell ref="B17:H17"/>
    <mergeCell ref="I17:L17"/>
    <mergeCell ref="B18:H18"/>
    <mergeCell ref="I18:L18"/>
    <mergeCell ref="B20:H20"/>
    <mergeCell ref="I20:L20"/>
    <mergeCell ref="B19:H19"/>
    <mergeCell ref="I19:L19"/>
    <mergeCell ref="B15:H15"/>
    <mergeCell ref="I15:L15"/>
    <mergeCell ref="B16:H16"/>
    <mergeCell ref="I16:L16"/>
    <mergeCell ref="B14:H14"/>
    <mergeCell ref="I14:L14"/>
    <mergeCell ref="B11:H11"/>
    <mergeCell ref="I11:L11"/>
    <mergeCell ref="B12:H12"/>
    <mergeCell ref="I12:L12"/>
    <mergeCell ref="B13:H13"/>
    <mergeCell ref="I13:L13"/>
    <mergeCell ref="C8:D8"/>
    <mergeCell ref="K1:L1"/>
    <mergeCell ref="A3:L3"/>
    <mergeCell ref="C7:D7"/>
    <mergeCell ref="E7:F7"/>
    <mergeCell ref="H7:I7"/>
  </mergeCells>
  <phoneticPr fontId="3"/>
  <pageMargins left="0.7" right="0.66" top="0.75" bottom="0.28000000000000003" header="0.3" footer="0.2"/>
  <pageSetup paperSize="9" orientation="portrait"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8BC147-F31D-4FBE-9B31-62082BAE0D25}">
  <dimension ref="A1:BP60"/>
  <sheetViews>
    <sheetView showGridLines="0" view="pageBreakPreview" zoomScaleNormal="100" zoomScaleSheetLayoutView="100" workbookViewId="0">
      <selection activeCell="AO13" sqref="AO13"/>
    </sheetView>
  </sheetViews>
  <sheetFormatPr defaultColWidth="8" defaultRowHeight="12" x14ac:dyDescent="0.15"/>
  <cols>
    <col min="1" max="1" width="1.625" style="424" customWidth="1"/>
    <col min="2" max="75" width="2.375" style="424" customWidth="1"/>
    <col min="76" max="16384" width="8" style="424"/>
  </cols>
  <sheetData>
    <row r="1" spans="1:67" ht="14.1" customHeight="1" x14ac:dyDescent="0.15">
      <c r="A1" s="992" t="s">
        <v>659</v>
      </c>
      <c r="B1" s="992"/>
      <c r="C1" s="992"/>
      <c r="D1" s="992"/>
      <c r="E1" s="992"/>
      <c r="F1" s="992"/>
      <c r="G1" s="992"/>
      <c r="H1" s="992"/>
      <c r="I1" s="992"/>
      <c r="J1" s="992"/>
      <c r="K1" s="992"/>
      <c r="L1" s="992"/>
      <c r="M1" s="992"/>
      <c r="N1" s="992"/>
      <c r="O1" s="992"/>
      <c r="P1" s="992"/>
      <c r="Q1" s="992"/>
      <c r="R1" s="992"/>
      <c r="S1" s="992"/>
      <c r="T1" s="992"/>
      <c r="U1" s="992"/>
      <c r="V1" s="992"/>
      <c r="W1" s="992"/>
      <c r="X1" s="992"/>
      <c r="Y1" s="992"/>
      <c r="Z1" s="992"/>
      <c r="AA1" s="992"/>
      <c r="AB1" s="992"/>
      <c r="AC1" s="992"/>
      <c r="AD1" s="992"/>
      <c r="AE1" s="992"/>
      <c r="AF1" s="992"/>
      <c r="AG1" s="992"/>
      <c r="AH1" s="992"/>
      <c r="AI1" s="992"/>
      <c r="AJ1" s="992"/>
      <c r="AK1" s="992"/>
      <c r="AM1" s="477"/>
      <c r="AN1" s="477"/>
      <c r="AO1" s="477"/>
      <c r="AP1" s="477"/>
      <c r="AQ1" s="477"/>
    </row>
    <row r="2" spans="1:67" ht="5.0999999999999996" customHeight="1" thickBot="1" x14ac:dyDescent="0.2"/>
    <row r="3" spans="1:67" ht="14.1" customHeight="1" x14ac:dyDescent="0.15">
      <c r="A3" s="993" t="s">
        <v>803</v>
      </c>
      <c r="B3" s="994"/>
      <c r="C3" s="994"/>
      <c r="D3" s="994"/>
      <c r="E3" s="994"/>
      <c r="F3" s="994"/>
      <c r="G3" s="994"/>
      <c r="H3" s="994"/>
      <c r="I3" s="994"/>
      <c r="J3" s="994"/>
      <c r="K3" s="994"/>
      <c r="L3" s="994"/>
      <c r="M3" s="994"/>
      <c r="N3" s="994"/>
      <c r="O3" s="994"/>
      <c r="P3" s="994"/>
      <c r="Q3" s="994"/>
      <c r="R3" s="994"/>
      <c r="S3" s="994"/>
      <c r="T3" s="994"/>
      <c r="U3" s="994"/>
      <c r="V3" s="994"/>
      <c r="W3" s="994"/>
      <c r="X3" s="994"/>
      <c r="Y3" s="994"/>
      <c r="Z3" s="995" t="s">
        <v>53</v>
      </c>
      <c r="AA3" s="994"/>
      <c r="AB3" s="994"/>
      <c r="AC3" s="994"/>
      <c r="AD3" s="994"/>
      <c r="AE3" s="994"/>
      <c r="AF3" s="994"/>
      <c r="AG3" s="994"/>
      <c r="AH3" s="994"/>
      <c r="AI3" s="994"/>
      <c r="AJ3" s="994"/>
      <c r="AK3" s="996"/>
    </row>
    <row r="4" spans="1:67" ht="9.9499999999999993" customHeight="1" x14ac:dyDescent="0.15">
      <c r="A4" s="522"/>
      <c r="B4" s="423"/>
      <c r="X4" s="452"/>
      <c r="Y4" s="428"/>
      <c r="Z4" s="523"/>
      <c r="AA4" s="436"/>
      <c r="AB4" s="436"/>
      <c r="AC4" s="436"/>
      <c r="AD4" s="436"/>
      <c r="AE4" s="436"/>
      <c r="AF4" s="436"/>
      <c r="AG4" s="436"/>
      <c r="AH4" s="436"/>
      <c r="AI4" s="436"/>
      <c r="AJ4" s="436"/>
      <c r="AK4" s="425"/>
    </row>
    <row r="5" spans="1:67" ht="14.1" customHeight="1" x14ac:dyDescent="0.15">
      <c r="A5" s="1015" t="s">
        <v>220</v>
      </c>
      <c r="B5" s="960"/>
      <c r="C5" s="962" t="s">
        <v>809</v>
      </c>
      <c r="D5" s="962"/>
      <c r="E5" s="962"/>
      <c r="F5" s="962"/>
      <c r="G5" s="962"/>
      <c r="H5" s="962"/>
      <c r="I5" s="962"/>
      <c r="J5" s="962"/>
      <c r="K5" s="962"/>
      <c r="L5" s="962"/>
      <c r="M5" s="962"/>
      <c r="N5" s="962"/>
      <c r="O5" s="962"/>
      <c r="P5" s="962"/>
      <c r="Q5" s="962"/>
      <c r="R5" s="962"/>
      <c r="S5" s="962"/>
      <c r="T5" s="962"/>
      <c r="U5" s="962"/>
      <c r="V5" s="962"/>
      <c r="W5" s="962"/>
      <c r="X5" s="962"/>
      <c r="Z5" s="445" t="s">
        <v>59</v>
      </c>
      <c r="AA5" s="961" t="s">
        <v>529</v>
      </c>
      <c r="AB5" s="961"/>
      <c r="AC5" s="961"/>
      <c r="AD5" s="961"/>
      <c r="AE5" s="961"/>
      <c r="AF5" s="961"/>
      <c r="AG5" s="961"/>
      <c r="AH5" s="961"/>
      <c r="AI5" s="961"/>
      <c r="AJ5" s="961"/>
      <c r="AK5" s="438"/>
    </row>
    <row r="6" spans="1:67" ht="14.1" customHeight="1" x14ac:dyDescent="0.15">
      <c r="A6" s="451"/>
      <c r="C6" s="962"/>
      <c r="D6" s="962"/>
      <c r="E6" s="962"/>
      <c r="F6" s="962"/>
      <c r="G6" s="962"/>
      <c r="H6" s="962"/>
      <c r="I6" s="962"/>
      <c r="J6" s="962"/>
      <c r="K6" s="962"/>
      <c r="L6" s="962"/>
      <c r="M6" s="962"/>
      <c r="N6" s="962"/>
      <c r="O6" s="962"/>
      <c r="P6" s="962"/>
      <c r="Q6" s="962"/>
      <c r="R6" s="962"/>
      <c r="S6" s="962"/>
      <c r="T6" s="962"/>
      <c r="U6" s="962"/>
      <c r="V6" s="962"/>
      <c r="W6" s="962"/>
      <c r="X6" s="962"/>
      <c r="Z6" s="443" t="s">
        <v>59</v>
      </c>
      <c r="AA6" s="986" t="s">
        <v>451</v>
      </c>
      <c r="AB6" s="986"/>
      <c r="AC6" s="986"/>
      <c r="AD6" s="986"/>
      <c r="AE6" s="986"/>
      <c r="AF6" s="986"/>
      <c r="AG6" s="986"/>
      <c r="AH6" s="986"/>
      <c r="AI6" s="986"/>
      <c r="AJ6" s="986"/>
      <c r="AK6" s="438"/>
    </row>
    <row r="7" spans="1:67" ht="14.1" customHeight="1" x14ac:dyDescent="0.15">
      <c r="A7" s="439"/>
      <c r="Z7" s="443"/>
      <c r="AA7" s="986"/>
      <c r="AB7" s="986"/>
      <c r="AC7" s="986"/>
      <c r="AD7" s="986"/>
      <c r="AE7" s="986"/>
      <c r="AF7" s="986"/>
      <c r="AG7" s="986"/>
      <c r="AH7" s="986"/>
      <c r="AI7" s="986"/>
      <c r="AJ7" s="986"/>
      <c r="AK7" s="425"/>
    </row>
    <row r="8" spans="1:67" ht="14.1" customHeight="1" x14ac:dyDescent="0.15">
      <c r="A8" s="439"/>
      <c r="Z8" s="443"/>
      <c r="AA8" s="986"/>
      <c r="AB8" s="986"/>
      <c r="AC8" s="986"/>
      <c r="AD8" s="986"/>
      <c r="AE8" s="986"/>
      <c r="AF8" s="986"/>
      <c r="AG8" s="986"/>
      <c r="AH8" s="986"/>
      <c r="AI8" s="986"/>
      <c r="AJ8" s="986"/>
      <c r="AK8" s="425"/>
      <c r="AL8" s="435"/>
      <c r="AM8" s="435"/>
      <c r="AN8" s="435"/>
      <c r="AO8" s="435"/>
      <c r="AP8" s="435"/>
      <c r="AQ8" s="435"/>
      <c r="AR8" s="435"/>
      <c r="AS8" s="435"/>
      <c r="AT8" s="435"/>
      <c r="AU8" s="435"/>
      <c r="AV8" s="435"/>
      <c r="AW8" s="435"/>
      <c r="AX8" s="435"/>
      <c r="AY8" s="435"/>
      <c r="AZ8" s="435"/>
      <c r="BA8" s="435"/>
      <c r="BB8" s="435"/>
      <c r="BC8" s="435"/>
      <c r="BD8" s="435"/>
      <c r="BE8" s="435"/>
      <c r="BF8" s="435"/>
      <c r="BG8" s="435"/>
      <c r="BH8" s="435"/>
      <c r="BI8" s="435"/>
      <c r="BJ8" s="435"/>
      <c r="BK8" s="435"/>
      <c r="BL8" s="435"/>
      <c r="BM8" s="435"/>
      <c r="BN8" s="435"/>
      <c r="BO8" s="435"/>
    </row>
    <row r="9" spans="1:67" ht="14.1" customHeight="1" x14ac:dyDescent="0.15">
      <c r="A9" s="451"/>
      <c r="C9" s="422" t="s">
        <v>269</v>
      </c>
      <c r="D9" s="991" t="s">
        <v>285</v>
      </c>
      <c r="E9" s="991"/>
      <c r="F9" s="991"/>
      <c r="G9" s="991"/>
      <c r="H9" s="991"/>
      <c r="I9" s="991"/>
      <c r="J9" s="991"/>
      <c r="K9" s="991"/>
      <c r="L9" s="991"/>
      <c r="M9" s="991"/>
      <c r="N9" s="991"/>
      <c r="O9" s="991"/>
      <c r="P9" s="991"/>
      <c r="Q9" s="991"/>
      <c r="R9" s="991"/>
      <c r="S9" s="991"/>
      <c r="T9" s="991"/>
      <c r="U9" s="991"/>
      <c r="V9" s="991"/>
      <c r="W9" s="991"/>
      <c r="X9" s="991"/>
      <c r="Z9" s="431"/>
      <c r="AK9" s="425"/>
      <c r="AL9" s="435"/>
      <c r="AM9" s="435"/>
      <c r="AN9" s="435"/>
      <c r="AO9" s="435"/>
      <c r="AP9" s="435"/>
      <c r="AQ9" s="435"/>
      <c r="AR9" s="435"/>
      <c r="AS9" s="435"/>
      <c r="AT9" s="435"/>
      <c r="AU9" s="435"/>
      <c r="AV9" s="435"/>
      <c r="AW9" s="435"/>
      <c r="AX9" s="435"/>
      <c r="AY9" s="435"/>
      <c r="AZ9" s="435"/>
      <c r="BA9" s="435"/>
      <c r="BB9" s="435"/>
      <c r="BC9" s="435"/>
      <c r="BD9" s="435"/>
      <c r="BE9" s="435"/>
      <c r="BF9" s="435"/>
      <c r="BG9" s="435"/>
      <c r="BH9" s="435"/>
      <c r="BI9" s="435"/>
      <c r="BJ9" s="435"/>
      <c r="BK9" s="435"/>
      <c r="BL9" s="435"/>
      <c r="BM9" s="435"/>
      <c r="BN9" s="435"/>
      <c r="BO9" s="435"/>
    </row>
    <row r="10" spans="1:67" ht="14.1" customHeight="1" x14ac:dyDescent="0.15">
      <c r="A10" s="451"/>
      <c r="D10" s="988"/>
      <c r="E10" s="988"/>
      <c r="F10" s="988"/>
      <c r="G10" s="988"/>
      <c r="H10" s="988"/>
      <c r="I10" s="988"/>
      <c r="J10" s="988"/>
      <c r="K10" s="988"/>
      <c r="L10" s="988"/>
      <c r="M10" s="988"/>
      <c r="N10" s="988"/>
      <c r="O10" s="988"/>
      <c r="P10" s="988"/>
      <c r="Q10" s="988"/>
      <c r="R10" s="988"/>
      <c r="S10" s="988"/>
      <c r="T10" s="988"/>
      <c r="U10" s="988"/>
      <c r="V10" s="988"/>
      <c r="W10" s="988"/>
      <c r="X10" s="988"/>
      <c r="Z10" s="431"/>
      <c r="AK10" s="425"/>
      <c r="AL10" s="435"/>
      <c r="AM10" s="435"/>
      <c r="AN10" s="435"/>
      <c r="AO10" s="435"/>
      <c r="AP10" s="435"/>
      <c r="AQ10" s="435"/>
      <c r="AR10" s="435"/>
      <c r="AS10" s="435"/>
      <c r="AT10" s="435"/>
      <c r="AU10" s="435"/>
      <c r="AV10" s="435"/>
      <c r="AW10" s="435"/>
      <c r="AX10" s="435"/>
      <c r="AY10" s="435"/>
      <c r="AZ10" s="435"/>
      <c r="BA10" s="435"/>
      <c r="BB10" s="435"/>
      <c r="BC10" s="435"/>
      <c r="BD10" s="435"/>
      <c r="BE10" s="435"/>
      <c r="BF10" s="435"/>
      <c r="BG10" s="435"/>
      <c r="BH10" s="435"/>
      <c r="BI10" s="435"/>
      <c r="BJ10" s="435"/>
      <c r="BK10" s="435"/>
      <c r="BL10" s="435"/>
      <c r="BM10" s="435"/>
      <c r="BN10" s="435"/>
      <c r="BO10" s="435"/>
    </row>
    <row r="11" spans="1:67" ht="14.1" customHeight="1" x14ac:dyDescent="0.15">
      <c r="A11" s="439"/>
      <c r="D11" s="988"/>
      <c r="E11" s="988"/>
      <c r="F11" s="988"/>
      <c r="G11" s="988"/>
      <c r="H11" s="988"/>
      <c r="I11" s="988"/>
      <c r="J11" s="988"/>
      <c r="K11" s="988"/>
      <c r="L11" s="988"/>
      <c r="M11" s="988"/>
      <c r="N11" s="988"/>
      <c r="O11" s="988"/>
      <c r="P11" s="988"/>
      <c r="Q11" s="988"/>
      <c r="R11" s="988"/>
      <c r="S11" s="988"/>
      <c r="T11" s="988"/>
      <c r="U11" s="988"/>
      <c r="V11" s="988"/>
      <c r="W11" s="988"/>
      <c r="X11" s="988"/>
      <c r="Z11" s="431"/>
      <c r="AK11" s="425"/>
      <c r="AL11" s="435"/>
      <c r="AM11" s="435"/>
      <c r="AN11" s="435"/>
      <c r="AO11" s="435"/>
      <c r="AP11" s="435"/>
      <c r="AQ11" s="435"/>
      <c r="AR11" s="435"/>
      <c r="AS11" s="435"/>
      <c r="AT11" s="435"/>
      <c r="AU11" s="435"/>
      <c r="AV11" s="435"/>
      <c r="AW11" s="435"/>
      <c r="AX11" s="435"/>
      <c r="AY11" s="435"/>
      <c r="AZ11" s="435"/>
      <c r="BA11" s="435"/>
      <c r="BB11" s="435"/>
      <c r="BC11" s="435"/>
      <c r="BD11" s="435"/>
      <c r="BE11" s="435"/>
      <c r="BF11" s="435"/>
      <c r="BG11" s="435"/>
      <c r="BH11" s="435"/>
      <c r="BI11" s="435"/>
      <c r="BJ11" s="435"/>
      <c r="BK11" s="435"/>
      <c r="BL11" s="435"/>
      <c r="BM11" s="435"/>
      <c r="BN11" s="435"/>
      <c r="BO11" s="435"/>
    </row>
    <row r="12" spans="1:67" ht="14.1" customHeight="1" x14ac:dyDescent="0.15">
      <c r="A12" s="439"/>
      <c r="Z12" s="431"/>
      <c r="AK12" s="425"/>
      <c r="AL12" s="435"/>
      <c r="AM12" s="435"/>
      <c r="AN12" s="435"/>
      <c r="AO12" s="435"/>
      <c r="AP12" s="435"/>
      <c r="AQ12" s="435"/>
      <c r="AR12" s="435"/>
      <c r="AS12" s="435"/>
      <c r="AT12" s="435"/>
      <c r="AU12" s="435"/>
      <c r="AV12" s="435"/>
      <c r="AW12" s="435"/>
      <c r="AX12" s="435"/>
      <c r="AY12" s="435"/>
      <c r="AZ12" s="435"/>
      <c r="BA12" s="435"/>
      <c r="BB12" s="435"/>
      <c r="BC12" s="435"/>
      <c r="BD12" s="435"/>
      <c r="BE12" s="435"/>
      <c r="BF12" s="435"/>
      <c r="BG12" s="435"/>
      <c r="BH12" s="435"/>
      <c r="BI12" s="435"/>
      <c r="BJ12" s="435"/>
      <c r="BK12" s="435"/>
      <c r="BL12" s="435"/>
      <c r="BM12" s="435"/>
      <c r="BN12" s="435"/>
      <c r="BO12" s="435"/>
    </row>
    <row r="13" spans="1:67" ht="14.1" customHeight="1" x14ac:dyDescent="0.15">
      <c r="A13" s="1015" t="s">
        <v>223</v>
      </c>
      <c r="B13" s="960"/>
      <c r="C13" s="962" t="s">
        <v>286</v>
      </c>
      <c r="D13" s="962"/>
      <c r="E13" s="962"/>
      <c r="F13" s="962"/>
      <c r="G13" s="962"/>
      <c r="H13" s="962"/>
      <c r="I13" s="962"/>
      <c r="J13" s="962"/>
      <c r="K13" s="962"/>
      <c r="L13" s="962"/>
      <c r="M13" s="962"/>
      <c r="N13" s="962"/>
      <c r="O13" s="962"/>
      <c r="P13" s="962"/>
      <c r="Q13" s="962"/>
      <c r="R13" s="962"/>
      <c r="S13" s="962"/>
      <c r="T13" s="962"/>
      <c r="U13" s="962"/>
      <c r="V13" s="962"/>
      <c r="W13" s="962"/>
      <c r="X13" s="962"/>
      <c r="Z13" s="445" t="s">
        <v>59</v>
      </c>
      <c r="AA13" s="961" t="s">
        <v>530</v>
      </c>
      <c r="AB13" s="961"/>
      <c r="AC13" s="961"/>
      <c r="AD13" s="961"/>
      <c r="AE13" s="961"/>
      <c r="AF13" s="961"/>
      <c r="AG13" s="961"/>
      <c r="AH13" s="961"/>
      <c r="AI13" s="961"/>
      <c r="AJ13" s="961"/>
      <c r="AK13" s="425"/>
      <c r="AL13" s="435"/>
    </row>
    <row r="14" spans="1:67" ht="14.1" customHeight="1" x14ac:dyDescent="0.15">
      <c r="A14" s="439"/>
      <c r="C14" s="962"/>
      <c r="D14" s="962"/>
      <c r="E14" s="962"/>
      <c r="F14" s="962"/>
      <c r="G14" s="962"/>
      <c r="H14" s="962"/>
      <c r="I14" s="962"/>
      <c r="J14" s="962"/>
      <c r="K14" s="962"/>
      <c r="L14" s="962"/>
      <c r="M14" s="962"/>
      <c r="N14" s="962"/>
      <c r="O14" s="962"/>
      <c r="P14" s="962"/>
      <c r="Q14" s="962"/>
      <c r="R14" s="962"/>
      <c r="S14" s="962"/>
      <c r="T14" s="962"/>
      <c r="U14" s="962"/>
      <c r="V14" s="962"/>
      <c r="W14" s="962"/>
      <c r="X14" s="962"/>
      <c r="Z14" s="443" t="s">
        <v>59</v>
      </c>
      <c r="AA14" s="986" t="s">
        <v>452</v>
      </c>
      <c r="AB14" s="986"/>
      <c r="AC14" s="986"/>
      <c r="AD14" s="986"/>
      <c r="AE14" s="986"/>
      <c r="AF14" s="986"/>
      <c r="AG14" s="986"/>
      <c r="AH14" s="986"/>
      <c r="AI14" s="986"/>
      <c r="AJ14" s="986"/>
      <c r="AK14" s="425"/>
      <c r="AL14" s="435"/>
    </row>
    <row r="15" spans="1:67" ht="14.1" customHeight="1" x14ac:dyDescent="0.15">
      <c r="A15" s="439"/>
      <c r="Z15" s="443"/>
      <c r="AA15" s="986"/>
      <c r="AB15" s="986"/>
      <c r="AC15" s="986"/>
      <c r="AD15" s="986"/>
      <c r="AE15" s="986"/>
      <c r="AF15" s="986"/>
      <c r="AG15" s="986"/>
      <c r="AH15" s="986"/>
      <c r="AI15" s="986"/>
      <c r="AJ15" s="986"/>
      <c r="AK15" s="425"/>
      <c r="AL15" s="435"/>
    </row>
    <row r="16" spans="1:67" ht="14.1" customHeight="1" x14ac:dyDescent="0.15">
      <c r="A16" s="451"/>
      <c r="B16" s="423"/>
      <c r="Z16" s="445"/>
      <c r="AA16" s="986"/>
      <c r="AB16" s="986"/>
      <c r="AC16" s="986"/>
      <c r="AD16" s="986"/>
      <c r="AE16" s="986"/>
      <c r="AF16" s="986"/>
      <c r="AG16" s="986"/>
      <c r="AH16" s="986"/>
      <c r="AI16" s="986"/>
      <c r="AJ16" s="986"/>
      <c r="AK16" s="425"/>
      <c r="AL16" s="435"/>
      <c r="AM16" s="435"/>
      <c r="AN16" s="435"/>
      <c r="AO16" s="435"/>
      <c r="AP16" s="423"/>
    </row>
    <row r="17" spans="1:68" ht="14.1" customHeight="1" x14ac:dyDescent="0.15">
      <c r="A17" s="1015" t="s">
        <v>224</v>
      </c>
      <c r="B17" s="960"/>
      <c r="C17" s="962" t="s">
        <v>342</v>
      </c>
      <c r="D17" s="962"/>
      <c r="E17" s="962"/>
      <c r="F17" s="962"/>
      <c r="G17" s="962"/>
      <c r="H17" s="962"/>
      <c r="I17" s="962"/>
      <c r="J17" s="962"/>
      <c r="K17" s="962"/>
      <c r="L17" s="962"/>
      <c r="M17" s="962"/>
      <c r="N17" s="962"/>
      <c r="O17" s="962"/>
      <c r="P17" s="962"/>
      <c r="Q17" s="962"/>
      <c r="R17" s="962"/>
      <c r="S17" s="962"/>
      <c r="T17" s="962"/>
      <c r="U17" s="962"/>
      <c r="V17" s="962"/>
      <c r="W17" s="962"/>
      <c r="X17" s="962"/>
      <c r="Z17" s="443" t="s">
        <v>59</v>
      </c>
      <c r="AA17" s="986" t="s">
        <v>494</v>
      </c>
      <c r="AB17" s="986"/>
      <c r="AC17" s="986"/>
      <c r="AD17" s="986"/>
      <c r="AE17" s="986"/>
      <c r="AF17" s="986"/>
      <c r="AG17" s="986"/>
      <c r="AH17" s="986"/>
      <c r="AI17" s="986"/>
      <c r="AJ17" s="986"/>
      <c r="AK17" s="425"/>
      <c r="AL17" s="435"/>
      <c r="AM17" s="435"/>
      <c r="AN17" s="435"/>
      <c r="AO17" s="435"/>
      <c r="AP17" s="423"/>
    </row>
    <row r="18" spans="1:68" ht="14.1" customHeight="1" x14ac:dyDescent="0.15">
      <c r="A18" s="524"/>
      <c r="B18" s="525"/>
      <c r="C18" s="962"/>
      <c r="D18" s="962"/>
      <c r="E18" s="962"/>
      <c r="F18" s="962"/>
      <c r="G18" s="962"/>
      <c r="H18" s="962"/>
      <c r="I18" s="962"/>
      <c r="J18" s="962"/>
      <c r="K18" s="962"/>
      <c r="L18" s="962"/>
      <c r="M18" s="962"/>
      <c r="N18" s="962"/>
      <c r="O18" s="962"/>
      <c r="P18" s="962"/>
      <c r="Q18" s="962"/>
      <c r="R18" s="962"/>
      <c r="S18" s="962"/>
      <c r="T18" s="962"/>
      <c r="U18" s="962"/>
      <c r="V18" s="962"/>
      <c r="W18" s="962"/>
      <c r="X18" s="962"/>
      <c r="Z18" s="443"/>
      <c r="AA18" s="986"/>
      <c r="AB18" s="986"/>
      <c r="AC18" s="986"/>
      <c r="AD18" s="986"/>
      <c r="AE18" s="986"/>
      <c r="AF18" s="986"/>
      <c r="AG18" s="986"/>
      <c r="AH18" s="986"/>
      <c r="AI18" s="986"/>
      <c r="AJ18" s="986"/>
      <c r="AK18" s="425"/>
      <c r="AO18" s="435"/>
    </row>
    <row r="19" spans="1:68" ht="14.1" customHeight="1" x14ac:dyDescent="0.15">
      <c r="A19" s="464"/>
      <c r="C19" s="962"/>
      <c r="D19" s="962"/>
      <c r="E19" s="962"/>
      <c r="F19" s="962"/>
      <c r="G19" s="962"/>
      <c r="H19" s="962"/>
      <c r="I19" s="962"/>
      <c r="J19" s="962"/>
      <c r="K19" s="962"/>
      <c r="L19" s="962"/>
      <c r="M19" s="962"/>
      <c r="N19" s="962"/>
      <c r="O19" s="962"/>
      <c r="P19" s="962"/>
      <c r="Q19" s="962"/>
      <c r="R19" s="962"/>
      <c r="S19" s="962"/>
      <c r="T19" s="962"/>
      <c r="U19" s="962"/>
      <c r="V19" s="962"/>
      <c r="W19" s="962"/>
      <c r="X19" s="962"/>
      <c r="Y19" s="433"/>
      <c r="Z19" s="443"/>
      <c r="AA19" s="986"/>
      <c r="AB19" s="986"/>
      <c r="AC19" s="986"/>
      <c r="AD19" s="986"/>
      <c r="AE19" s="986"/>
      <c r="AF19" s="986"/>
      <c r="AG19" s="986"/>
      <c r="AH19" s="986"/>
      <c r="AI19" s="986"/>
      <c r="AJ19" s="986"/>
      <c r="AK19" s="425"/>
      <c r="AO19" s="435"/>
    </row>
    <row r="20" spans="1:68" ht="14.1" customHeight="1" x14ac:dyDescent="0.15">
      <c r="A20" s="451"/>
      <c r="B20" s="423"/>
      <c r="C20" s="433"/>
      <c r="D20" s="433"/>
      <c r="E20" s="433"/>
      <c r="F20" s="433"/>
      <c r="G20" s="433"/>
      <c r="H20" s="433"/>
      <c r="I20" s="433"/>
      <c r="J20" s="433"/>
      <c r="K20" s="433"/>
      <c r="L20" s="433"/>
      <c r="M20" s="433"/>
      <c r="N20" s="433"/>
      <c r="O20" s="433"/>
      <c r="P20" s="433"/>
      <c r="Q20" s="433"/>
      <c r="R20" s="433"/>
      <c r="S20" s="433"/>
      <c r="T20" s="433"/>
      <c r="U20" s="433"/>
      <c r="V20" s="433"/>
      <c r="W20" s="433"/>
      <c r="X20" s="433"/>
      <c r="Y20" s="433"/>
      <c r="Z20" s="431"/>
      <c r="AA20" s="460"/>
      <c r="AB20" s="435"/>
      <c r="AC20" s="435"/>
      <c r="AD20" s="435"/>
      <c r="AE20" s="435"/>
      <c r="AF20" s="435"/>
      <c r="AG20" s="435"/>
      <c r="AH20" s="435"/>
      <c r="AI20" s="435"/>
      <c r="AJ20" s="435"/>
      <c r="AK20" s="425"/>
      <c r="AO20" s="435"/>
      <c r="AV20" s="986"/>
      <c r="AW20" s="986"/>
      <c r="AX20" s="986"/>
      <c r="AY20" s="986"/>
      <c r="AZ20" s="986"/>
      <c r="BA20" s="986"/>
      <c r="BB20" s="986"/>
      <c r="BC20" s="986"/>
      <c r="BD20" s="986"/>
      <c r="BE20" s="986"/>
      <c r="BF20" s="986"/>
    </row>
    <row r="21" spans="1:68" ht="14.1" customHeight="1" x14ac:dyDescent="0.15">
      <c r="A21" s="1015" t="s">
        <v>225</v>
      </c>
      <c r="B21" s="960"/>
      <c r="C21" s="962" t="s">
        <v>810</v>
      </c>
      <c r="D21" s="962"/>
      <c r="E21" s="962"/>
      <c r="F21" s="962"/>
      <c r="G21" s="962"/>
      <c r="H21" s="962"/>
      <c r="I21" s="962"/>
      <c r="J21" s="962"/>
      <c r="K21" s="962"/>
      <c r="L21" s="962"/>
      <c r="M21" s="962"/>
      <c r="N21" s="962"/>
      <c r="O21" s="962"/>
      <c r="P21" s="962"/>
      <c r="Q21" s="962"/>
      <c r="R21" s="962"/>
      <c r="S21" s="962"/>
      <c r="T21" s="962"/>
      <c r="U21" s="962"/>
      <c r="V21" s="962"/>
      <c r="W21" s="962"/>
      <c r="X21" s="962"/>
      <c r="Y21" s="426"/>
      <c r="Z21" s="443" t="s">
        <v>59</v>
      </c>
      <c r="AA21" s="986" t="s">
        <v>453</v>
      </c>
      <c r="AB21" s="986"/>
      <c r="AC21" s="986"/>
      <c r="AD21" s="986"/>
      <c r="AE21" s="986"/>
      <c r="AF21" s="986"/>
      <c r="AG21" s="986"/>
      <c r="AH21" s="986"/>
      <c r="AI21" s="986"/>
      <c r="AJ21" s="986"/>
      <c r="AK21" s="425"/>
      <c r="AV21" s="986"/>
      <c r="AW21" s="986"/>
      <c r="AX21" s="986"/>
      <c r="AY21" s="986"/>
      <c r="AZ21" s="986"/>
      <c r="BA21" s="986"/>
      <c r="BB21" s="986"/>
      <c r="BC21" s="986"/>
      <c r="BD21" s="986"/>
      <c r="BE21" s="986"/>
      <c r="BF21" s="986"/>
    </row>
    <row r="22" spans="1:68" ht="14.1" customHeight="1" x14ac:dyDescent="0.15">
      <c r="A22" s="439"/>
      <c r="C22" s="962"/>
      <c r="D22" s="962"/>
      <c r="E22" s="962"/>
      <c r="F22" s="962"/>
      <c r="G22" s="962"/>
      <c r="H22" s="962"/>
      <c r="I22" s="962"/>
      <c r="J22" s="962"/>
      <c r="K22" s="962"/>
      <c r="L22" s="962"/>
      <c r="M22" s="962"/>
      <c r="N22" s="962"/>
      <c r="O22" s="962"/>
      <c r="P22" s="962"/>
      <c r="Q22" s="962"/>
      <c r="R22" s="962"/>
      <c r="S22" s="962"/>
      <c r="T22" s="962"/>
      <c r="U22" s="962"/>
      <c r="V22" s="962"/>
      <c r="W22" s="962"/>
      <c r="X22" s="962"/>
      <c r="Z22" s="443"/>
      <c r="AA22" s="986"/>
      <c r="AB22" s="986"/>
      <c r="AC22" s="986"/>
      <c r="AD22" s="986"/>
      <c r="AE22" s="986"/>
      <c r="AF22" s="986"/>
      <c r="AG22" s="986"/>
      <c r="AH22" s="986"/>
      <c r="AI22" s="986"/>
      <c r="AJ22" s="986"/>
      <c r="AK22" s="505"/>
      <c r="AV22" s="430"/>
      <c r="AW22" s="430"/>
      <c r="AX22" s="430"/>
      <c r="AY22" s="430"/>
      <c r="AZ22" s="430"/>
      <c r="BA22" s="430"/>
      <c r="BB22" s="430"/>
      <c r="BC22" s="430"/>
      <c r="BD22" s="430"/>
      <c r="BE22" s="430"/>
      <c r="BF22" s="430"/>
    </row>
    <row r="23" spans="1:68" ht="14.1" customHeight="1" x14ac:dyDescent="0.15">
      <c r="A23" s="439"/>
      <c r="D23" s="433"/>
      <c r="E23" s="433"/>
      <c r="F23" s="433"/>
      <c r="G23" s="433"/>
      <c r="H23" s="433"/>
      <c r="I23" s="433"/>
      <c r="J23" s="433"/>
      <c r="K23" s="433"/>
      <c r="L23" s="433"/>
      <c r="M23" s="433"/>
      <c r="N23" s="433"/>
      <c r="O23" s="433"/>
      <c r="P23" s="433"/>
      <c r="Q23" s="433"/>
      <c r="R23" s="433"/>
      <c r="S23" s="433"/>
      <c r="T23" s="433"/>
      <c r="U23" s="433"/>
      <c r="V23" s="433"/>
      <c r="W23" s="433"/>
      <c r="X23" s="433"/>
      <c r="Y23" s="433"/>
      <c r="Z23" s="431"/>
      <c r="AA23" s="986"/>
      <c r="AB23" s="986"/>
      <c r="AC23" s="986"/>
      <c r="AD23" s="986"/>
      <c r="AE23" s="986"/>
      <c r="AF23" s="986"/>
      <c r="AG23" s="986"/>
      <c r="AH23" s="986"/>
      <c r="AI23" s="986"/>
      <c r="AJ23" s="986"/>
      <c r="AK23" s="505"/>
      <c r="AV23" s="986"/>
      <c r="AW23" s="986"/>
      <c r="AX23" s="986"/>
      <c r="AY23" s="986"/>
      <c r="AZ23" s="986"/>
      <c r="BA23" s="986"/>
      <c r="BB23" s="986"/>
      <c r="BC23" s="986"/>
      <c r="BD23" s="986"/>
      <c r="BE23" s="986"/>
      <c r="BF23" s="986"/>
    </row>
    <row r="24" spans="1:68" ht="14.1" customHeight="1" x14ac:dyDescent="0.15">
      <c r="A24" s="1015" t="s">
        <v>226</v>
      </c>
      <c r="B24" s="960"/>
      <c r="C24" s="962" t="s">
        <v>287</v>
      </c>
      <c r="D24" s="962"/>
      <c r="E24" s="962"/>
      <c r="F24" s="962"/>
      <c r="G24" s="962"/>
      <c r="H24" s="962"/>
      <c r="I24" s="962"/>
      <c r="J24" s="962"/>
      <c r="K24" s="962"/>
      <c r="L24" s="962"/>
      <c r="M24" s="962"/>
      <c r="N24" s="962"/>
      <c r="O24" s="962"/>
      <c r="P24" s="962"/>
      <c r="Q24" s="962"/>
      <c r="R24" s="962"/>
      <c r="S24" s="962"/>
      <c r="T24" s="962"/>
      <c r="U24" s="962"/>
      <c r="V24" s="962"/>
      <c r="W24" s="962"/>
      <c r="X24" s="962"/>
      <c r="Y24" s="433"/>
      <c r="Z24" s="431"/>
      <c r="AK24" s="425"/>
      <c r="AV24" s="986"/>
      <c r="AW24" s="986"/>
      <c r="AX24" s="986"/>
      <c r="AY24" s="986"/>
      <c r="AZ24" s="986"/>
      <c r="BA24" s="986"/>
      <c r="BB24" s="986"/>
      <c r="BC24" s="986"/>
      <c r="BD24" s="986"/>
      <c r="BE24" s="986"/>
      <c r="BF24" s="986"/>
      <c r="BP24" s="423"/>
    </row>
    <row r="25" spans="1:68" ht="14.1" customHeight="1" x14ac:dyDescent="0.15">
      <c r="A25" s="451"/>
      <c r="C25" s="962"/>
      <c r="D25" s="962"/>
      <c r="E25" s="962"/>
      <c r="F25" s="962"/>
      <c r="G25" s="962"/>
      <c r="H25" s="962"/>
      <c r="I25" s="962"/>
      <c r="J25" s="962"/>
      <c r="K25" s="962"/>
      <c r="L25" s="962"/>
      <c r="M25" s="962"/>
      <c r="N25" s="962"/>
      <c r="O25" s="962"/>
      <c r="P25" s="962"/>
      <c r="Q25" s="962"/>
      <c r="R25" s="962"/>
      <c r="S25" s="962"/>
      <c r="T25" s="962"/>
      <c r="U25" s="962"/>
      <c r="V25" s="962"/>
      <c r="W25" s="962"/>
      <c r="X25" s="962"/>
      <c r="Y25" s="437"/>
      <c r="Z25" s="431"/>
      <c r="AK25" s="425"/>
      <c r="AV25" s="430"/>
      <c r="AW25" s="430"/>
      <c r="AX25" s="430"/>
      <c r="AY25" s="430"/>
      <c r="AZ25" s="430"/>
      <c r="BA25" s="430"/>
      <c r="BB25" s="430"/>
      <c r="BC25" s="430"/>
      <c r="BD25" s="430"/>
      <c r="BE25" s="430"/>
      <c r="BF25" s="430"/>
      <c r="BP25" s="423"/>
    </row>
    <row r="26" spans="1:68" ht="14.1" customHeight="1" x14ac:dyDescent="0.15">
      <c r="A26" s="451"/>
      <c r="C26" s="437"/>
      <c r="D26" s="437"/>
      <c r="E26" s="437"/>
      <c r="F26" s="437"/>
      <c r="G26" s="437"/>
      <c r="H26" s="437"/>
      <c r="I26" s="437"/>
      <c r="J26" s="437"/>
      <c r="K26" s="437"/>
      <c r="L26" s="437"/>
      <c r="M26" s="437"/>
      <c r="N26" s="437"/>
      <c r="O26" s="437"/>
      <c r="P26" s="437"/>
      <c r="Q26" s="437"/>
      <c r="R26" s="437"/>
      <c r="S26" s="437"/>
      <c r="T26" s="437"/>
      <c r="U26" s="437"/>
      <c r="V26" s="437"/>
      <c r="W26" s="437"/>
      <c r="X26" s="437"/>
      <c r="Y26" s="437"/>
      <c r="Z26" s="431"/>
      <c r="AK26" s="425"/>
      <c r="AV26" s="961"/>
      <c r="AW26" s="961"/>
      <c r="AX26" s="961"/>
      <c r="AY26" s="961"/>
      <c r="AZ26" s="961"/>
      <c r="BA26" s="961"/>
      <c r="BB26" s="961"/>
      <c r="BC26" s="961"/>
      <c r="BD26" s="961"/>
      <c r="BE26" s="961"/>
      <c r="BF26" s="961"/>
      <c r="BP26" s="423"/>
    </row>
    <row r="27" spans="1:68" ht="14.1" customHeight="1" x14ac:dyDescent="0.15">
      <c r="A27" s="451"/>
      <c r="B27" s="1696" t="s">
        <v>669</v>
      </c>
      <c r="C27" s="1696"/>
      <c r="D27" s="1696"/>
      <c r="E27" s="1696"/>
      <c r="F27" s="1696"/>
      <c r="G27" s="1696"/>
      <c r="H27" s="1696"/>
      <c r="I27" s="1696"/>
      <c r="J27" s="1696"/>
      <c r="K27" s="1696"/>
      <c r="L27" s="1696"/>
      <c r="M27" s="1696"/>
      <c r="N27" s="1696"/>
      <c r="O27" s="1696"/>
      <c r="P27" s="1696"/>
      <c r="Q27" s="1696"/>
      <c r="R27" s="1696"/>
      <c r="S27" s="1696"/>
      <c r="T27" s="1696"/>
      <c r="U27" s="1696"/>
      <c r="V27" s="1696"/>
      <c r="W27" s="1696"/>
      <c r="X27" s="1696"/>
      <c r="Z27" s="431"/>
      <c r="AA27" s="423"/>
      <c r="AB27" s="435"/>
      <c r="AC27" s="435"/>
      <c r="AD27" s="435"/>
      <c r="AE27" s="435"/>
      <c r="AF27" s="435"/>
      <c r="AG27" s="435"/>
      <c r="AH27" s="435"/>
      <c r="AI27" s="435"/>
      <c r="AJ27" s="435"/>
      <c r="AK27" s="425"/>
      <c r="AV27" s="435"/>
      <c r="AW27" s="435"/>
      <c r="AX27" s="435"/>
      <c r="AY27" s="435"/>
      <c r="AZ27" s="435"/>
      <c r="BA27" s="435"/>
      <c r="BB27" s="435"/>
      <c r="BC27" s="435"/>
      <c r="BD27" s="435"/>
      <c r="BE27" s="435"/>
      <c r="BF27" s="435"/>
      <c r="BP27" s="423"/>
    </row>
    <row r="28" spans="1:68" ht="14.1" customHeight="1" x14ac:dyDescent="0.15">
      <c r="A28" s="1588" t="s">
        <v>219</v>
      </c>
      <c r="B28" s="1182"/>
      <c r="C28" s="1592" t="s">
        <v>290</v>
      </c>
      <c r="D28" s="1592"/>
      <c r="E28" s="1592"/>
      <c r="F28" s="1592"/>
      <c r="G28" s="1592"/>
      <c r="H28" s="1592"/>
      <c r="I28" s="1592"/>
      <c r="J28" s="1592"/>
      <c r="K28" s="1592"/>
      <c r="L28" s="1592"/>
      <c r="M28" s="1592"/>
      <c r="N28" s="1592"/>
      <c r="O28" s="1592"/>
      <c r="P28" s="1592"/>
      <c r="Q28" s="1592"/>
      <c r="R28" s="1592"/>
      <c r="S28" s="1592"/>
      <c r="T28" s="1592"/>
      <c r="U28" s="1592"/>
      <c r="V28" s="1592"/>
      <c r="W28" s="1592"/>
      <c r="X28" s="1592"/>
      <c r="Y28" s="437"/>
      <c r="Z28" s="443" t="s">
        <v>59</v>
      </c>
      <c r="AA28" s="986" t="s">
        <v>325</v>
      </c>
      <c r="AB28" s="986"/>
      <c r="AC28" s="986"/>
      <c r="AD28" s="986"/>
      <c r="AE28" s="986"/>
      <c r="AF28" s="986"/>
      <c r="AG28" s="986"/>
      <c r="AH28" s="986"/>
      <c r="AI28" s="986"/>
      <c r="AJ28" s="986"/>
      <c r="AK28" s="425"/>
      <c r="AV28" s="435"/>
      <c r="AW28" s="435"/>
      <c r="AX28" s="435"/>
      <c r="AY28" s="435"/>
      <c r="AZ28" s="435"/>
      <c r="BA28" s="435"/>
      <c r="BB28" s="435"/>
      <c r="BC28" s="435"/>
      <c r="BD28" s="435"/>
      <c r="BE28" s="435"/>
      <c r="BF28" s="435"/>
    </row>
    <row r="29" spans="1:68" ht="14.1" customHeight="1" x14ac:dyDescent="0.15">
      <c r="A29" s="526"/>
      <c r="B29" s="434"/>
      <c r="C29" s="434"/>
      <c r="D29" s="434"/>
      <c r="E29" s="434"/>
      <c r="F29" s="434"/>
      <c r="G29" s="434"/>
      <c r="H29" s="434"/>
      <c r="I29" s="434"/>
      <c r="J29" s="434"/>
      <c r="K29" s="434"/>
      <c r="L29" s="434"/>
      <c r="M29" s="434"/>
      <c r="N29" s="434"/>
      <c r="O29" s="434"/>
      <c r="P29" s="434"/>
      <c r="Q29" s="434"/>
      <c r="R29" s="434"/>
      <c r="S29" s="434"/>
      <c r="T29" s="434"/>
      <c r="U29" s="434"/>
      <c r="V29" s="434"/>
      <c r="W29" s="434"/>
      <c r="X29" s="434"/>
      <c r="Y29" s="437"/>
      <c r="Z29" s="486"/>
      <c r="AA29" s="986"/>
      <c r="AB29" s="986"/>
      <c r="AC29" s="986"/>
      <c r="AD29" s="986"/>
      <c r="AE29" s="986"/>
      <c r="AF29" s="986"/>
      <c r="AG29" s="986"/>
      <c r="AH29" s="986"/>
      <c r="AI29" s="986"/>
      <c r="AJ29" s="986"/>
      <c r="AK29" s="425"/>
      <c r="BP29" s="423"/>
    </row>
    <row r="30" spans="1:68" ht="14.1" customHeight="1" x14ac:dyDescent="0.15">
      <c r="A30" s="451"/>
      <c r="C30" s="437"/>
      <c r="D30" s="437"/>
      <c r="E30" s="437"/>
      <c r="F30" s="437"/>
      <c r="G30" s="437"/>
      <c r="H30" s="437"/>
      <c r="I30" s="437"/>
      <c r="J30" s="437"/>
      <c r="K30" s="437"/>
      <c r="L30" s="437"/>
      <c r="M30" s="437"/>
      <c r="N30" s="437"/>
      <c r="O30" s="437"/>
      <c r="P30" s="437"/>
      <c r="Q30" s="437"/>
      <c r="R30" s="437"/>
      <c r="S30" s="437"/>
      <c r="T30" s="437"/>
      <c r="U30" s="437"/>
      <c r="V30" s="437"/>
      <c r="W30" s="437"/>
      <c r="X30" s="437"/>
      <c r="Y30" s="437"/>
      <c r="Z30" s="431"/>
      <c r="AB30" s="435"/>
      <c r="AC30" s="435"/>
      <c r="AD30" s="435"/>
      <c r="AE30" s="435"/>
      <c r="AF30" s="435"/>
      <c r="AG30" s="435"/>
      <c r="AH30" s="435"/>
      <c r="AI30" s="435"/>
      <c r="AJ30" s="435"/>
      <c r="AK30" s="425"/>
      <c r="BP30" s="423"/>
    </row>
    <row r="31" spans="1:68" ht="14.1" customHeight="1" x14ac:dyDescent="0.15">
      <c r="A31" s="1015" t="s">
        <v>220</v>
      </c>
      <c r="B31" s="964"/>
      <c r="C31" s="1695" t="s">
        <v>787</v>
      </c>
      <c r="D31" s="1695"/>
      <c r="E31" s="1695"/>
      <c r="F31" s="1695"/>
      <c r="G31" s="1695"/>
      <c r="H31" s="1695"/>
      <c r="I31" s="1695"/>
      <c r="J31" s="1695"/>
      <c r="K31" s="1695"/>
      <c r="L31" s="1695"/>
      <c r="M31" s="1695"/>
      <c r="N31" s="1695"/>
      <c r="O31" s="1695"/>
      <c r="P31" s="1695"/>
      <c r="Q31" s="1695"/>
      <c r="R31" s="1695"/>
      <c r="S31" s="1695"/>
      <c r="T31" s="1695"/>
      <c r="U31" s="1695"/>
      <c r="V31" s="1695"/>
      <c r="W31" s="1695"/>
      <c r="X31" s="1695"/>
      <c r="Y31" s="446"/>
      <c r="Z31" s="431"/>
      <c r="AB31" s="463"/>
      <c r="AC31" s="463"/>
      <c r="AD31" s="463"/>
      <c r="AE31" s="463"/>
      <c r="AF31" s="463"/>
      <c r="AG31" s="463"/>
      <c r="AH31" s="463"/>
      <c r="AI31" s="463"/>
      <c r="AJ31" s="463"/>
      <c r="AK31" s="425"/>
      <c r="BP31" s="458"/>
    </row>
    <row r="32" spans="1:68" ht="14.1" customHeight="1" x14ac:dyDescent="0.15">
      <c r="A32" s="439"/>
      <c r="D32" s="963" t="s">
        <v>326</v>
      </c>
      <c r="E32" s="963"/>
      <c r="F32" s="963"/>
      <c r="G32" s="963"/>
      <c r="H32" s="963"/>
      <c r="I32" s="963"/>
      <c r="J32" s="963"/>
      <c r="K32" s="963"/>
      <c r="L32" s="963"/>
      <c r="N32" s="991" t="s">
        <v>327</v>
      </c>
      <c r="O32" s="991"/>
      <c r="P32" s="991"/>
      <c r="Q32" s="991"/>
      <c r="R32" s="991"/>
      <c r="S32" s="991"/>
      <c r="T32" s="991"/>
      <c r="U32" s="991"/>
      <c r="V32" s="991"/>
      <c r="W32" s="991"/>
      <c r="X32" s="991"/>
      <c r="Z32" s="431"/>
      <c r="AK32" s="425"/>
      <c r="BP32" s="458"/>
    </row>
    <row r="33" spans="1:65" ht="14.1" customHeight="1" x14ac:dyDescent="0.15">
      <c r="A33" s="451"/>
      <c r="B33" s="423"/>
      <c r="D33" s="963" t="s">
        <v>291</v>
      </c>
      <c r="E33" s="963"/>
      <c r="F33" s="963"/>
      <c r="G33" s="1700"/>
      <c r="H33" s="1700"/>
      <c r="I33" s="1700"/>
      <c r="J33" s="1700"/>
      <c r="K33" s="1700"/>
      <c r="L33" s="1700"/>
      <c r="M33" s="1700"/>
      <c r="N33" s="1700"/>
      <c r="O33" s="1700"/>
      <c r="P33" s="1700"/>
      <c r="Q33" s="1700"/>
      <c r="R33" s="1700"/>
      <c r="S33" s="1700"/>
      <c r="T33" s="1700"/>
      <c r="U33" s="1700"/>
      <c r="V33" s="1700"/>
      <c r="W33" s="1700"/>
      <c r="X33" s="1700"/>
      <c r="Y33" s="424" t="s">
        <v>67</v>
      </c>
      <c r="Z33" s="431"/>
      <c r="AK33" s="425"/>
    </row>
    <row r="34" spans="1:65" ht="14.1" customHeight="1" x14ac:dyDescent="0.15">
      <c r="A34" s="527"/>
      <c r="B34" s="433"/>
      <c r="E34" s="528"/>
      <c r="F34" s="528"/>
      <c r="G34" s="528"/>
      <c r="H34" s="528"/>
      <c r="I34" s="528"/>
      <c r="J34" s="528"/>
      <c r="L34" s="528"/>
      <c r="M34" s="528"/>
      <c r="N34" s="528"/>
      <c r="O34" s="528"/>
      <c r="P34" s="528"/>
      <c r="Q34" s="528"/>
      <c r="S34" s="528"/>
      <c r="T34" s="528"/>
      <c r="U34" s="528"/>
      <c r="V34" s="528"/>
      <c r="W34" s="528"/>
      <c r="X34" s="528"/>
      <c r="Y34" s="528"/>
      <c r="Z34" s="462"/>
      <c r="AK34" s="425"/>
    </row>
    <row r="35" spans="1:65" ht="14.1" customHeight="1" x14ac:dyDescent="0.15">
      <c r="A35" s="439"/>
      <c r="B35" s="1697" t="s">
        <v>788</v>
      </c>
      <c r="C35" s="1697"/>
      <c r="D35" s="1697"/>
      <c r="E35" s="1697"/>
      <c r="F35" s="1697"/>
      <c r="G35" s="1697"/>
      <c r="H35" s="1697"/>
      <c r="I35" s="1697"/>
      <c r="J35" s="1697"/>
      <c r="K35" s="1697"/>
      <c r="L35" s="1697"/>
      <c r="M35" s="1697"/>
      <c r="N35" s="1697"/>
      <c r="O35" s="1697"/>
      <c r="P35" s="1697"/>
      <c r="Q35" s="1697"/>
      <c r="R35" s="1697"/>
      <c r="S35" s="1697"/>
      <c r="T35" s="1697"/>
      <c r="U35" s="1697"/>
      <c r="V35" s="1697"/>
      <c r="W35" s="1697"/>
      <c r="X35" s="1697"/>
      <c r="Y35" s="529"/>
      <c r="Z35" s="428"/>
      <c r="AA35" s="430"/>
      <c r="AB35" s="430"/>
      <c r="AC35" s="430"/>
      <c r="AD35" s="430"/>
      <c r="AE35" s="430"/>
      <c r="AF35" s="430"/>
      <c r="AG35" s="430"/>
      <c r="AH35" s="430"/>
      <c r="AI35" s="430"/>
      <c r="AJ35" s="430"/>
      <c r="AK35" s="425"/>
    </row>
    <row r="36" spans="1:65" ht="14.1" customHeight="1" x14ac:dyDescent="0.15">
      <c r="A36" s="1698" t="s">
        <v>219</v>
      </c>
      <c r="B36" s="1699"/>
      <c r="C36" s="991" t="s">
        <v>789</v>
      </c>
      <c r="D36" s="991"/>
      <c r="E36" s="991"/>
      <c r="F36" s="991"/>
      <c r="G36" s="991"/>
      <c r="H36" s="991"/>
      <c r="I36" s="991"/>
      <c r="J36" s="991"/>
      <c r="K36" s="991"/>
      <c r="L36" s="991"/>
      <c r="M36" s="991"/>
      <c r="N36" s="991"/>
      <c r="O36" s="991"/>
      <c r="P36" s="991"/>
      <c r="Q36" s="991"/>
      <c r="R36" s="991"/>
      <c r="S36" s="991"/>
      <c r="T36" s="991"/>
      <c r="U36" s="991"/>
      <c r="V36" s="991"/>
      <c r="W36" s="991"/>
      <c r="X36" s="991"/>
      <c r="Y36" s="529"/>
      <c r="Z36" s="446" t="s">
        <v>59</v>
      </c>
      <c r="AA36" s="947" t="s">
        <v>790</v>
      </c>
      <c r="AB36" s="947"/>
      <c r="AC36" s="947"/>
      <c r="AD36" s="947"/>
      <c r="AE36" s="947"/>
      <c r="AF36" s="947"/>
      <c r="AG36" s="947"/>
      <c r="AH36" s="947"/>
      <c r="AI36" s="947"/>
      <c r="AJ36" s="947"/>
      <c r="AK36" s="425"/>
    </row>
    <row r="37" spans="1:65" ht="18" customHeight="1" x14ac:dyDescent="0.15">
      <c r="A37" s="439"/>
      <c r="C37" s="965" t="s">
        <v>791</v>
      </c>
      <c r="D37" s="966"/>
      <c r="E37" s="966"/>
      <c r="F37" s="966"/>
      <c r="G37" s="966"/>
      <c r="H37" s="966"/>
      <c r="I37" s="967"/>
      <c r="J37" s="965" t="s">
        <v>792</v>
      </c>
      <c r="K37" s="966"/>
      <c r="L37" s="966"/>
      <c r="M37" s="966"/>
      <c r="N37" s="966"/>
      <c r="O37" s="966"/>
      <c r="P37" s="966"/>
      <c r="Q37" s="966"/>
      <c r="R37" s="966"/>
      <c r="S37" s="966"/>
      <c r="T37" s="966"/>
      <c r="U37" s="966"/>
      <c r="V37" s="966"/>
      <c r="W37" s="966"/>
      <c r="X37" s="966"/>
      <c r="Y37" s="966"/>
      <c r="Z37" s="966"/>
      <c r="AA37" s="966"/>
      <c r="AB37" s="966"/>
      <c r="AC37" s="966"/>
      <c r="AD37" s="966"/>
      <c r="AE37" s="966"/>
      <c r="AF37" s="966"/>
      <c r="AG37" s="966"/>
      <c r="AH37" s="966"/>
      <c r="AI37" s="967"/>
      <c r="AJ37" s="428"/>
      <c r="AK37" s="425"/>
    </row>
    <row r="38" spans="1:65" ht="18" customHeight="1" x14ac:dyDescent="0.15">
      <c r="A38" s="439"/>
      <c r="C38" s="1548" t="s">
        <v>1016</v>
      </c>
      <c r="D38" s="1548"/>
      <c r="E38" s="1548"/>
      <c r="F38" s="1548"/>
      <c r="G38" s="1548"/>
      <c r="H38" s="1548"/>
      <c r="I38" s="1548"/>
      <c r="J38" s="472"/>
      <c r="K38" s="951" t="s">
        <v>793</v>
      </c>
      <c r="L38" s="951"/>
      <c r="M38" s="951"/>
      <c r="N38" s="951"/>
      <c r="O38" s="951"/>
      <c r="P38" s="951"/>
      <c r="Q38" s="951"/>
      <c r="R38" s="951"/>
      <c r="T38" s="991" t="s">
        <v>794</v>
      </c>
      <c r="U38" s="991"/>
      <c r="V38" s="991"/>
      <c r="W38" s="991"/>
      <c r="X38" s="991"/>
      <c r="Y38" s="991"/>
      <c r="Z38" s="991"/>
      <c r="AB38" s="991" t="s">
        <v>795</v>
      </c>
      <c r="AC38" s="991"/>
      <c r="AD38" s="991"/>
      <c r="AE38" s="991"/>
      <c r="AF38" s="991"/>
      <c r="AG38" s="991"/>
      <c r="AH38" s="991"/>
      <c r="AI38" s="442"/>
      <c r="AK38" s="425"/>
    </row>
    <row r="39" spans="1:65" ht="18" customHeight="1" x14ac:dyDescent="0.15">
      <c r="A39" s="439"/>
      <c r="C39" s="977"/>
      <c r="D39" s="977"/>
      <c r="E39" s="977"/>
      <c r="F39" s="977"/>
      <c r="G39" s="977"/>
      <c r="H39" s="977"/>
      <c r="I39" s="977"/>
      <c r="J39" s="472"/>
      <c r="K39" s="963" t="s">
        <v>291</v>
      </c>
      <c r="L39" s="963"/>
      <c r="M39" s="963"/>
      <c r="N39" s="1082"/>
      <c r="O39" s="1082"/>
      <c r="P39" s="1082"/>
      <c r="Q39" s="1082"/>
      <c r="R39" s="1082"/>
      <c r="S39" s="1082"/>
      <c r="T39" s="1082"/>
      <c r="U39" s="1082"/>
      <c r="V39" s="1082"/>
      <c r="W39" s="1082"/>
      <c r="X39" s="1082"/>
      <c r="Y39" s="1082"/>
      <c r="Z39" s="1082"/>
      <c r="AA39" s="1082"/>
      <c r="AB39" s="1082"/>
      <c r="AC39" s="1082"/>
      <c r="AD39" s="1082"/>
      <c r="AE39" s="1082"/>
      <c r="AF39" s="1082"/>
      <c r="AG39" s="1082"/>
      <c r="AH39" s="1082"/>
      <c r="AI39" s="442" t="s">
        <v>67</v>
      </c>
      <c r="AK39" s="518"/>
    </row>
    <row r="40" spans="1:65" ht="18" customHeight="1" x14ac:dyDescent="0.15">
      <c r="A40" s="439"/>
      <c r="C40" s="1701" t="s">
        <v>1017</v>
      </c>
      <c r="D40" s="1701"/>
      <c r="E40" s="1701"/>
      <c r="F40" s="1701"/>
      <c r="G40" s="1701"/>
      <c r="H40" s="1701"/>
      <c r="I40" s="1701"/>
      <c r="J40" s="466"/>
      <c r="K40" s="1702" t="s">
        <v>793</v>
      </c>
      <c r="L40" s="1702"/>
      <c r="M40" s="1702"/>
      <c r="N40" s="1702"/>
      <c r="O40" s="1702"/>
      <c r="P40" s="1702"/>
      <c r="Q40" s="1702"/>
      <c r="R40" s="1702"/>
      <c r="S40" s="530"/>
      <c r="T40" s="1703" t="s">
        <v>794</v>
      </c>
      <c r="U40" s="1703"/>
      <c r="V40" s="1703"/>
      <c r="W40" s="1703"/>
      <c r="X40" s="1703"/>
      <c r="Y40" s="1703"/>
      <c r="Z40" s="1703"/>
      <c r="AA40" s="530"/>
      <c r="AB40" s="1703" t="s">
        <v>795</v>
      </c>
      <c r="AC40" s="1703"/>
      <c r="AD40" s="1703"/>
      <c r="AE40" s="1703"/>
      <c r="AF40" s="1703"/>
      <c r="AG40" s="1703"/>
      <c r="AH40" s="1703"/>
      <c r="AI40" s="531"/>
      <c r="AK40" s="518"/>
      <c r="AL40" s="428"/>
    </row>
    <row r="41" spans="1:65" ht="18" customHeight="1" x14ac:dyDescent="0.15">
      <c r="A41" s="451"/>
      <c r="B41" s="422"/>
      <c r="C41" s="1548"/>
      <c r="D41" s="1548"/>
      <c r="E41" s="1548"/>
      <c r="F41" s="1548"/>
      <c r="G41" s="1548"/>
      <c r="H41" s="1548"/>
      <c r="I41" s="1548"/>
      <c r="J41" s="520"/>
      <c r="K41" s="952" t="s">
        <v>291</v>
      </c>
      <c r="L41" s="952"/>
      <c r="M41" s="952"/>
      <c r="N41" s="1704"/>
      <c r="O41" s="1704"/>
      <c r="P41" s="1704"/>
      <c r="Q41" s="1704"/>
      <c r="R41" s="1704"/>
      <c r="S41" s="1704"/>
      <c r="T41" s="1704"/>
      <c r="U41" s="1704"/>
      <c r="V41" s="1704"/>
      <c r="W41" s="1704"/>
      <c r="X41" s="1704"/>
      <c r="Y41" s="1704"/>
      <c r="Z41" s="1704"/>
      <c r="AA41" s="1704"/>
      <c r="AB41" s="1704"/>
      <c r="AC41" s="1704"/>
      <c r="AD41" s="1704"/>
      <c r="AE41" s="1704"/>
      <c r="AF41" s="1704"/>
      <c r="AG41" s="1704"/>
      <c r="AH41" s="1704"/>
      <c r="AI41" s="521" t="s">
        <v>67</v>
      </c>
      <c r="AJ41" s="453"/>
      <c r="AK41" s="438"/>
      <c r="AL41" s="435"/>
      <c r="AM41" s="435"/>
      <c r="AN41" s="435"/>
      <c r="AO41" s="435"/>
      <c r="AP41" s="435"/>
      <c r="AQ41" s="435"/>
      <c r="AR41" s="435"/>
      <c r="AS41" s="435"/>
      <c r="AT41" s="435"/>
      <c r="AU41" s="435"/>
      <c r="AV41" s="435"/>
      <c r="AW41" s="435"/>
      <c r="AX41" s="435"/>
      <c r="AY41" s="435"/>
      <c r="AZ41" s="435"/>
      <c r="BA41" s="435"/>
      <c r="BB41" s="435"/>
      <c r="BC41" s="435"/>
      <c r="BD41" s="435"/>
      <c r="BE41" s="435"/>
      <c r="BF41" s="435"/>
      <c r="BG41" s="435"/>
      <c r="BH41" s="435"/>
      <c r="BI41" s="435"/>
      <c r="BJ41" s="435"/>
      <c r="BK41" s="435"/>
      <c r="BL41" s="435"/>
      <c r="BM41" s="435"/>
    </row>
    <row r="42" spans="1:65" ht="18" customHeight="1" x14ac:dyDescent="0.15">
      <c r="A42" s="451"/>
      <c r="Z42" s="431"/>
      <c r="AK42" s="425"/>
      <c r="AL42" s="435"/>
      <c r="AM42" s="435"/>
      <c r="AN42" s="435"/>
      <c r="AO42" s="435"/>
      <c r="AP42" s="435"/>
      <c r="AQ42" s="435"/>
      <c r="AR42" s="435"/>
      <c r="AS42" s="435"/>
      <c r="AT42" s="435"/>
      <c r="AU42" s="435"/>
      <c r="AV42" s="435"/>
      <c r="AW42" s="435"/>
      <c r="AX42" s="435"/>
      <c r="AY42" s="435"/>
      <c r="AZ42" s="435"/>
      <c r="BA42" s="435"/>
      <c r="BB42" s="435"/>
      <c r="BC42" s="435"/>
      <c r="BD42" s="435"/>
      <c r="BE42" s="435"/>
      <c r="BF42" s="435"/>
      <c r="BG42" s="435"/>
      <c r="BH42" s="435"/>
      <c r="BI42" s="435"/>
      <c r="BJ42" s="435"/>
      <c r="BK42" s="435"/>
      <c r="BL42" s="435"/>
      <c r="BM42" s="435"/>
    </row>
    <row r="43" spans="1:65" ht="18" customHeight="1" x14ac:dyDescent="0.15">
      <c r="A43" s="532"/>
      <c r="B43" s="533"/>
      <c r="Y43" s="454"/>
      <c r="Z43" s="431"/>
      <c r="AB43" s="428"/>
      <c r="AC43" s="428"/>
      <c r="AD43" s="428"/>
      <c r="AE43" s="457"/>
      <c r="AF43" s="457"/>
      <c r="AG43" s="534"/>
      <c r="AH43" s="534"/>
      <c r="AI43" s="534"/>
      <c r="AJ43" s="436"/>
      <c r="AK43" s="425"/>
      <c r="AL43" s="435"/>
      <c r="AM43" s="435"/>
      <c r="AN43" s="435"/>
      <c r="AO43" s="435"/>
      <c r="AP43" s="435"/>
      <c r="AQ43" s="435"/>
      <c r="AR43" s="435"/>
      <c r="AS43" s="435"/>
      <c r="AT43" s="435"/>
      <c r="AU43" s="435"/>
      <c r="AV43" s="435"/>
      <c r="AW43" s="435"/>
      <c r="AX43" s="435"/>
      <c r="AY43" s="435"/>
      <c r="AZ43" s="435"/>
      <c r="BA43" s="435"/>
      <c r="BB43" s="435"/>
      <c r="BC43" s="435"/>
      <c r="BD43" s="435"/>
      <c r="BE43" s="435"/>
      <c r="BF43" s="435"/>
      <c r="BG43" s="435"/>
      <c r="BH43" s="435"/>
      <c r="BI43" s="435"/>
      <c r="BJ43" s="435"/>
      <c r="BK43" s="435"/>
      <c r="BL43" s="435"/>
      <c r="BM43" s="435"/>
    </row>
    <row r="44" spans="1:65" ht="14.1" customHeight="1" x14ac:dyDescent="0.15">
      <c r="A44" s="439"/>
      <c r="D44" s="433"/>
      <c r="E44" s="433"/>
      <c r="F44" s="433"/>
      <c r="G44" s="433"/>
      <c r="H44" s="433"/>
      <c r="I44" s="433"/>
      <c r="J44" s="433"/>
      <c r="K44" s="433"/>
      <c r="L44" s="433"/>
      <c r="M44" s="433"/>
      <c r="N44" s="433"/>
      <c r="O44" s="433"/>
      <c r="P44" s="433"/>
      <c r="Q44" s="433"/>
      <c r="R44" s="433"/>
      <c r="S44" s="433"/>
      <c r="T44" s="433"/>
      <c r="U44" s="433"/>
      <c r="V44" s="433"/>
      <c r="W44" s="433"/>
      <c r="X44" s="433"/>
      <c r="Z44" s="431"/>
      <c r="AK44" s="425"/>
      <c r="AL44" s="435"/>
      <c r="AM44" s="435"/>
      <c r="AN44" s="435"/>
      <c r="AO44" s="435"/>
      <c r="AP44" s="435"/>
      <c r="AQ44" s="435"/>
      <c r="AR44" s="435"/>
      <c r="AS44" s="435"/>
      <c r="AT44" s="435"/>
      <c r="AU44" s="435"/>
      <c r="AV44" s="435"/>
      <c r="AW44" s="435"/>
      <c r="AX44" s="435"/>
      <c r="AY44" s="435"/>
      <c r="AZ44" s="435"/>
      <c r="BA44" s="435"/>
      <c r="BB44" s="435"/>
      <c r="BC44" s="435"/>
      <c r="BD44" s="435"/>
      <c r="BE44" s="435"/>
      <c r="BF44" s="435"/>
      <c r="BG44" s="435"/>
      <c r="BH44" s="435"/>
      <c r="BI44" s="435"/>
      <c r="BJ44" s="435"/>
      <c r="BK44" s="435"/>
      <c r="BL44" s="435"/>
      <c r="BM44" s="435"/>
    </row>
    <row r="45" spans="1:65" ht="14.1" customHeight="1" x14ac:dyDescent="0.15">
      <c r="A45" s="439"/>
      <c r="D45" s="433"/>
      <c r="E45" s="433"/>
      <c r="F45" s="433"/>
      <c r="G45" s="433"/>
      <c r="H45" s="433"/>
      <c r="I45" s="433"/>
      <c r="J45" s="433"/>
      <c r="K45" s="433"/>
      <c r="L45" s="433"/>
      <c r="M45" s="433"/>
      <c r="N45" s="433"/>
      <c r="O45" s="433"/>
      <c r="P45" s="433"/>
      <c r="Q45" s="433"/>
      <c r="R45" s="433"/>
      <c r="S45" s="433"/>
      <c r="T45" s="433"/>
      <c r="U45" s="433"/>
      <c r="V45" s="433"/>
      <c r="W45" s="433"/>
      <c r="X45" s="433"/>
      <c r="Z45" s="431"/>
      <c r="AK45" s="425"/>
      <c r="AL45" s="435"/>
      <c r="AM45" s="435"/>
      <c r="AN45" s="435"/>
      <c r="AO45" s="435"/>
      <c r="AP45" s="435"/>
      <c r="AQ45" s="435"/>
      <c r="AR45" s="435"/>
      <c r="AS45" s="435"/>
      <c r="AT45" s="435"/>
      <c r="AU45" s="435"/>
      <c r="AV45" s="435"/>
      <c r="AW45" s="435"/>
      <c r="AX45" s="435"/>
      <c r="AY45" s="435"/>
      <c r="AZ45" s="435"/>
      <c r="BA45" s="435"/>
      <c r="BB45" s="435"/>
      <c r="BC45" s="435"/>
      <c r="BD45" s="435"/>
      <c r="BE45" s="435"/>
      <c r="BF45" s="435"/>
      <c r="BG45" s="435"/>
      <c r="BH45" s="435"/>
      <c r="BI45" s="435"/>
      <c r="BJ45" s="435"/>
      <c r="BK45" s="435"/>
      <c r="BL45" s="435"/>
      <c r="BM45" s="435"/>
    </row>
    <row r="46" spans="1:65" ht="14.1" customHeight="1" x14ac:dyDescent="0.15">
      <c r="A46" s="439"/>
      <c r="Z46" s="431"/>
      <c r="AB46" s="428"/>
      <c r="AC46" s="428"/>
      <c r="AD46" s="428"/>
      <c r="AE46" s="428"/>
      <c r="AF46" s="428"/>
      <c r="AG46" s="428"/>
      <c r="AH46" s="428"/>
      <c r="AI46" s="428"/>
      <c r="AJ46" s="428"/>
      <c r="AK46" s="425"/>
      <c r="AL46" s="430"/>
      <c r="AM46" s="430"/>
      <c r="AN46" s="430"/>
      <c r="AO46" s="430"/>
      <c r="AP46" s="430"/>
      <c r="AQ46" s="430"/>
      <c r="AR46" s="430"/>
      <c r="AS46" s="430"/>
      <c r="AT46" s="430"/>
      <c r="AU46" s="430"/>
      <c r="AV46" s="430"/>
      <c r="AW46" s="430"/>
      <c r="AX46" s="430"/>
      <c r="AY46" s="430"/>
      <c r="AZ46" s="430"/>
      <c r="BA46" s="430"/>
      <c r="BB46" s="430"/>
      <c r="BC46" s="430"/>
      <c r="BD46" s="430"/>
      <c r="BE46" s="430"/>
      <c r="BF46" s="430"/>
      <c r="BG46" s="430"/>
      <c r="BH46" s="430"/>
      <c r="BI46" s="430"/>
      <c r="BJ46" s="430"/>
      <c r="BK46" s="430"/>
      <c r="BL46" s="430"/>
      <c r="BM46" s="430"/>
    </row>
    <row r="47" spans="1:65" ht="14.1" customHeight="1" x14ac:dyDescent="0.15">
      <c r="A47" s="439"/>
      <c r="Z47" s="486"/>
      <c r="AA47" s="436"/>
      <c r="AB47" s="436"/>
      <c r="AC47" s="436"/>
      <c r="AD47" s="436"/>
      <c r="AE47" s="436"/>
      <c r="AF47" s="436"/>
      <c r="AG47" s="436"/>
      <c r="AH47" s="428"/>
      <c r="AI47" s="428"/>
      <c r="AJ47" s="428"/>
      <c r="AK47" s="425"/>
    </row>
    <row r="48" spans="1:65" ht="14.1" customHeight="1" x14ac:dyDescent="0.15">
      <c r="A48" s="439"/>
      <c r="Z48" s="486"/>
      <c r="AA48" s="436"/>
      <c r="AB48" s="436"/>
      <c r="AC48" s="436"/>
      <c r="AD48" s="436"/>
      <c r="AE48" s="436"/>
      <c r="AF48" s="436"/>
      <c r="AG48" s="436"/>
      <c r="AH48" s="428"/>
      <c r="AI48" s="428"/>
      <c r="AJ48" s="428"/>
      <c r="AK48" s="425"/>
    </row>
    <row r="49" spans="1:37" ht="14.1" customHeight="1" thickBot="1" x14ac:dyDescent="0.2">
      <c r="A49" s="448"/>
      <c r="B49" s="449"/>
      <c r="C49" s="449"/>
      <c r="D49" s="535"/>
      <c r="E49" s="535"/>
      <c r="F49" s="535"/>
      <c r="G49" s="535"/>
      <c r="H49" s="535"/>
      <c r="I49" s="535"/>
      <c r="J49" s="535"/>
      <c r="K49" s="535"/>
      <c r="L49" s="535"/>
      <c r="M49" s="535"/>
      <c r="N49" s="535"/>
      <c r="O49" s="535"/>
      <c r="P49" s="535"/>
      <c r="Q49" s="535"/>
      <c r="R49" s="535"/>
      <c r="S49" s="535"/>
      <c r="T49" s="535"/>
      <c r="U49" s="535"/>
      <c r="V49" s="535"/>
      <c r="W49" s="535"/>
      <c r="X49" s="535"/>
      <c r="Y49" s="535"/>
      <c r="Z49" s="476"/>
      <c r="AA49" s="449"/>
      <c r="AB49" s="449"/>
      <c r="AC49" s="449"/>
      <c r="AD49" s="449"/>
      <c r="AE49" s="449"/>
      <c r="AF49" s="449"/>
      <c r="AG49" s="449"/>
      <c r="AH49" s="449"/>
      <c r="AI49" s="449"/>
      <c r="AJ49" s="449"/>
      <c r="AK49" s="461"/>
    </row>
    <row r="50" spans="1:37" ht="14.1" customHeight="1" x14ac:dyDescent="0.15"/>
    <row r="51" spans="1:37" ht="14.1" customHeight="1" x14ac:dyDescent="0.15"/>
    <row r="52" spans="1:37" ht="14.1" customHeight="1" x14ac:dyDescent="0.15"/>
    <row r="53" spans="1:37" ht="14.1" customHeight="1" x14ac:dyDescent="0.15"/>
    <row r="54" spans="1:37" ht="14.1" customHeight="1" x14ac:dyDescent="0.15"/>
    <row r="55" spans="1:37" ht="14.1" customHeight="1" x14ac:dyDescent="0.15"/>
    <row r="56" spans="1:37" ht="14.1" customHeight="1" x14ac:dyDescent="0.15"/>
    <row r="57" spans="1:37" ht="14.1" customHeight="1" x14ac:dyDescent="0.15"/>
    <row r="58" spans="1:37" ht="14.1" customHeight="1" x14ac:dyDescent="0.15"/>
    <row r="59" spans="1:37" ht="14.1" customHeight="1" x14ac:dyDescent="0.15"/>
    <row r="60" spans="1:37" ht="14.1" customHeight="1" x14ac:dyDescent="0.15"/>
  </sheetData>
  <mergeCells count="52">
    <mergeCell ref="C40:I41"/>
    <mergeCell ref="K40:R40"/>
    <mergeCell ref="T40:Z40"/>
    <mergeCell ref="AB40:AH40"/>
    <mergeCell ref="K41:M41"/>
    <mergeCell ref="N41:AH41"/>
    <mergeCell ref="AA36:AJ36"/>
    <mergeCell ref="C37:I37"/>
    <mergeCell ref="J37:AI37"/>
    <mergeCell ref="C38:I39"/>
    <mergeCell ref="K38:R38"/>
    <mergeCell ref="T38:Z38"/>
    <mergeCell ref="AB38:AH38"/>
    <mergeCell ref="K39:M39"/>
    <mergeCell ref="N39:AH39"/>
    <mergeCell ref="D32:L32"/>
    <mergeCell ref="N32:X32"/>
    <mergeCell ref="D33:F33"/>
    <mergeCell ref="B35:X35"/>
    <mergeCell ref="A36:B36"/>
    <mergeCell ref="C36:X36"/>
    <mergeCell ref="G33:X33"/>
    <mergeCell ref="AV26:BF26"/>
    <mergeCell ref="B27:X27"/>
    <mergeCell ref="A28:B28"/>
    <mergeCell ref="C28:X28"/>
    <mergeCell ref="AA28:AJ29"/>
    <mergeCell ref="A31:B31"/>
    <mergeCell ref="C31:X31"/>
    <mergeCell ref="A17:B17"/>
    <mergeCell ref="C17:X19"/>
    <mergeCell ref="AA17:AJ19"/>
    <mergeCell ref="AV20:BF21"/>
    <mergeCell ref="A21:B21"/>
    <mergeCell ref="C21:X22"/>
    <mergeCell ref="AA21:AJ23"/>
    <mergeCell ref="AV23:BF24"/>
    <mergeCell ref="A24:B24"/>
    <mergeCell ref="C24:X25"/>
    <mergeCell ref="D9:X9"/>
    <mergeCell ref="D10:X11"/>
    <mergeCell ref="A13:B13"/>
    <mergeCell ref="C13:X14"/>
    <mergeCell ref="AA13:AJ13"/>
    <mergeCell ref="AA14:AJ16"/>
    <mergeCell ref="A1:AK1"/>
    <mergeCell ref="A3:Y3"/>
    <mergeCell ref="Z3:AK3"/>
    <mergeCell ref="A5:B5"/>
    <mergeCell ref="C5:X6"/>
    <mergeCell ref="AA5:AJ5"/>
    <mergeCell ref="AA6:AJ8"/>
  </mergeCells>
  <phoneticPr fontId="3"/>
  <conditionalFormatting sqref="D10">
    <cfRule type="containsBlanks" dxfId="3" priority="10">
      <formula>LEN(TRIM(D10))=0</formula>
    </cfRule>
  </conditionalFormatting>
  <conditionalFormatting sqref="G33">
    <cfRule type="containsBlanks" dxfId="2" priority="9">
      <formula>LEN(TRIM(G33))=0</formula>
    </cfRule>
  </conditionalFormatting>
  <conditionalFormatting sqref="N39">
    <cfRule type="containsBlanks" dxfId="1" priority="8">
      <formula>LEN(TRIM(N39))=0</formula>
    </cfRule>
  </conditionalFormatting>
  <conditionalFormatting sqref="N41">
    <cfRule type="containsBlanks" dxfId="0" priority="7">
      <formula>LEN(TRIM(N41))=0</formula>
    </cfRule>
  </conditionalFormatting>
  <printOptions horizontalCentered="1"/>
  <pageMargins left="0.70866141732283472" right="0.31496062992125984" top="0.39370078740157483" bottom="0.39370078740157483" header="0" footer="0"/>
  <pageSetup paperSize="9" orientation="portrait" cellComments="asDisplayed"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603585" r:id="rId4" name="Check Box 1">
              <controlPr defaultSize="0" autoFill="0" autoLine="0" autoPict="0">
                <anchor moveWithCells="1">
                  <from>
                    <xdr:col>17</xdr:col>
                    <xdr:colOff>76200</xdr:colOff>
                    <xdr:row>6</xdr:row>
                    <xdr:rowOff>0</xdr:rowOff>
                  </from>
                  <to>
                    <xdr:col>21</xdr:col>
                    <xdr:colOff>19050</xdr:colOff>
                    <xdr:row>7</xdr:row>
                    <xdr:rowOff>0</xdr:rowOff>
                  </to>
                </anchor>
              </controlPr>
            </control>
          </mc:Choice>
        </mc:AlternateContent>
        <mc:AlternateContent xmlns:mc="http://schemas.openxmlformats.org/markup-compatibility/2006">
          <mc:Choice Requires="x14">
            <control shapeId="1603586" r:id="rId5" name="Check Box 2">
              <controlPr defaultSize="0" autoFill="0" autoLine="0" autoPict="0">
                <anchor moveWithCells="1">
                  <from>
                    <xdr:col>20</xdr:col>
                    <xdr:colOff>123825</xdr:colOff>
                    <xdr:row>5</xdr:row>
                    <xdr:rowOff>152400</xdr:rowOff>
                  </from>
                  <to>
                    <xdr:col>25</xdr:col>
                    <xdr:colOff>57150</xdr:colOff>
                    <xdr:row>7</xdr:row>
                    <xdr:rowOff>19050</xdr:rowOff>
                  </to>
                </anchor>
              </controlPr>
            </control>
          </mc:Choice>
        </mc:AlternateContent>
        <mc:AlternateContent xmlns:mc="http://schemas.openxmlformats.org/markup-compatibility/2006">
          <mc:Choice Requires="x14">
            <control shapeId="1603587" r:id="rId6" name="Check Box 3">
              <controlPr defaultSize="0" autoFill="0" autoLine="0" autoPict="0">
                <anchor moveWithCells="1">
                  <from>
                    <xdr:col>14</xdr:col>
                    <xdr:colOff>38100</xdr:colOff>
                    <xdr:row>6</xdr:row>
                    <xdr:rowOff>0</xdr:rowOff>
                  </from>
                  <to>
                    <xdr:col>17</xdr:col>
                    <xdr:colOff>161925</xdr:colOff>
                    <xdr:row>7</xdr:row>
                    <xdr:rowOff>0</xdr:rowOff>
                  </to>
                </anchor>
              </controlPr>
            </control>
          </mc:Choice>
        </mc:AlternateContent>
        <mc:AlternateContent xmlns:mc="http://schemas.openxmlformats.org/markup-compatibility/2006">
          <mc:Choice Requires="x14">
            <control shapeId="1603588" r:id="rId7" name="Check Box 4">
              <controlPr defaultSize="0" autoFill="0" autoLine="0" autoPict="0">
                <anchor moveWithCells="1">
                  <from>
                    <xdr:col>18</xdr:col>
                    <xdr:colOff>28575</xdr:colOff>
                    <xdr:row>13</xdr:row>
                    <xdr:rowOff>142875</xdr:rowOff>
                  </from>
                  <to>
                    <xdr:col>21</xdr:col>
                    <xdr:colOff>161925</xdr:colOff>
                    <xdr:row>15</xdr:row>
                    <xdr:rowOff>9525</xdr:rowOff>
                  </to>
                </anchor>
              </controlPr>
            </control>
          </mc:Choice>
        </mc:AlternateContent>
        <mc:AlternateContent xmlns:mc="http://schemas.openxmlformats.org/markup-compatibility/2006">
          <mc:Choice Requires="x14">
            <control shapeId="1603589" r:id="rId8" name="Check Box 5">
              <controlPr defaultSize="0" autoFill="0" autoLine="0" autoPict="0">
                <anchor moveWithCells="1">
                  <from>
                    <xdr:col>21</xdr:col>
                    <xdr:colOff>38100</xdr:colOff>
                    <xdr:row>13</xdr:row>
                    <xdr:rowOff>142875</xdr:rowOff>
                  </from>
                  <to>
                    <xdr:col>25</xdr:col>
                    <xdr:colOff>0</xdr:colOff>
                    <xdr:row>15</xdr:row>
                    <xdr:rowOff>9525</xdr:rowOff>
                  </to>
                </anchor>
              </controlPr>
            </control>
          </mc:Choice>
        </mc:AlternateContent>
        <mc:AlternateContent xmlns:mc="http://schemas.openxmlformats.org/markup-compatibility/2006">
          <mc:Choice Requires="x14">
            <control shapeId="1603590" r:id="rId9" name="Check Box 6">
              <controlPr defaultSize="0" autoFill="0" autoLine="0" autoPict="0">
                <anchor moveWithCells="1">
                  <from>
                    <xdr:col>18</xdr:col>
                    <xdr:colOff>28575</xdr:colOff>
                    <xdr:row>17</xdr:row>
                    <xdr:rowOff>142875</xdr:rowOff>
                  </from>
                  <to>
                    <xdr:col>21</xdr:col>
                    <xdr:colOff>161925</xdr:colOff>
                    <xdr:row>19</xdr:row>
                    <xdr:rowOff>9525</xdr:rowOff>
                  </to>
                </anchor>
              </controlPr>
            </control>
          </mc:Choice>
        </mc:AlternateContent>
        <mc:AlternateContent xmlns:mc="http://schemas.openxmlformats.org/markup-compatibility/2006">
          <mc:Choice Requires="x14">
            <control shapeId="1603591" r:id="rId10" name="Check Box 7">
              <controlPr defaultSize="0" autoFill="0" autoLine="0" autoPict="0">
                <anchor moveWithCells="1">
                  <from>
                    <xdr:col>21</xdr:col>
                    <xdr:colOff>38100</xdr:colOff>
                    <xdr:row>17</xdr:row>
                    <xdr:rowOff>142875</xdr:rowOff>
                  </from>
                  <to>
                    <xdr:col>25</xdr:col>
                    <xdr:colOff>0</xdr:colOff>
                    <xdr:row>19</xdr:row>
                    <xdr:rowOff>9525</xdr:rowOff>
                  </to>
                </anchor>
              </controlPr>
            </control>
          </mc:Choice>
        </mc:AlternateContent>
        <mc:AlternateContent xmlns:mc="http://schemas.openxmlformats.org/markup-compatibility/2006">
          <mc:Choice Requires="x14">
            <control shapeId="1603592" r:id="rId11" name="Check Box 8">
              <controlPr defaultSize="0" autoFill="0" autoLine="0" autoPict="0">
                <anchor moveWithCells="1">
                  <from>
                    <xdr:col>18</xdr:col>
                    <xdr:colOff>28575</xdr:colOff>
                    <xdr:row>21</xdr:row>
                    <xdr:rowOff>0</xdr:rowOff>
                  </from>
                  <to>
                    <xdr:col>21</xdr:col>
                    <xdr:colOff>161925</xdr:colOff>
                    <xdr:row>22</xdr:row>
                    <xdr:rowOff>38100</xdr:rowOff>
                  </to>
                </anchor>
              </controlPr>
            </control>
          </mc:Choice>
        </mc:AlternateContent>
        <mc:AlternateContent xmlns:mc="http://schemas.openxmlformats.org/markup-compatibility/2006">
          <mc:Choice Requires="x14">
            <control shapeId="1603593" r:id="rId12" name="Check Box 9">
              <controlPr defaultSize="0" autoFill="0" autoLine="0" autoPict="0">
                <anchor moveWithCells="1">
                  <from>
                    <xdr:col>21</xdr:col>
                    <xdr:colOff>38100</xdr:colOff>
                    <xdr:row>21</xdr:row>
                    <xdr:rowOff>0</xdr:rowOff>
                  </from>
                  <to>
                    <xdr:col>25</xdr:col>
                    <xdr:colOff>0</xdr:colOff>
                    <xdr:row>22</xdr:row>
                    <xdr:rowOff>38100</xdr:rowOff>
                  </to>
                </anchor>
              </controlPr>
            </control>
          </mc:Choice>
        </mc:AlternateContent>
        <mc:AlternateContent xmlns:mc="http://schemas.openxmlformats.org/markup-compatibility/2006">
          <mc:Choice Requires="x14">
            <control shapeId="1603594" r:id="rId13" name="Check Box 10">
              <controlPr defaultSize="0" autoFill="0" autoLine="0" autoPict="0">
                <anchor moveWithCells="1">
                  <from>
                    <xdr:col>18</xdr:col>
                    <xdr:colOff>28575</xdr:colOff>
                    <xdr:row>24</xdr:row>
                    <xdr:rowOff>0</xdr:rowOff>
                  </from>
                  <to>
                    <xdr:col>21</xdr:col>
                    <xdr:colOff>161925</xdr:colOff>
                    <xdr:row>25</xdr:row>
                    <xdr:rowOff>38100</xdr:rowOff>
                  </to>
                </anchor>
              </controlPr>
            </control>
          </mc:Choice>
        </mc:AlternateContent>
        <mc:AlternateContent xmlns:mc="http://schemas.openxmlformats.org/markup-compatibility/2006">
          <mc:Choice Requires="x14">
            <control shapeId="1603595" r:id="rId14" name="Check Box 11">
              <controlPr defaultSize="0" autoFill="0" autoLine="0" autoPict="0">
                <anchor moveWithCells="1">
                  <from>
                    <xdr:col>21</xdr:col>
                    <xdr:colOff>38100</xdr:colOff>
                    <xdr:row>24</xdr:row>
                    <xdr:rowOff>0</xdr:rowOff>
                  </from>
                  <to>
                    <xdr:col>25</xdr:col>
                    <xdr:colOff>0</xdr:colOff>
                    <xdr:row>25</xdr:row>
                    <xdr:rowOff>38100</xdr:rowOff>
                  </to>
                </anchor>
              </controlPr>
            </control>
          </mc:Choice>
        </mc:AlternateContent>
        <mc:AlternateContent xmlns:mc="http://schemas.openxmlformats.org/markup-compatibility/2006">
          <mc:Choice Requires="x14">
            <control shapeId="1603596" r:id="rId15" name="Check Box 12">
              <controlPr defaultSize="0" autoFill="0" autoLine="0" autoPict="0">
                <anchor moveWithCells="1">
                  <from>
                    <xdr:col>18</xdr:col>
                    <xdr:colOff>28575</xdr:colOff>
                    <xdr:row>28</xdr:row>
                    <xdr:rowOff>0</xdr:rowOff>
                  </from>
                  <to>
                    <xdr:col>21</xdr:col>
                    <xdr:colOff>161925</xdr:colOff>
                    <xdr:row>29</xdr:row>
                    <xdr:rowOff>38100</xdr:rowOff>
                  </to>
                </anchor>
              </controlPr>
            </control>
          </mc:Choice>
        </mc:AlternateContent>
        <mc:AlternateContent xmlns:mc="http://schemas.openxmlformats.org/markup-compatibility/2006">
          <mc:Choice Requires="x14">
            <control shapeId="1603597" r:id="rId16" name="Check Box 13">
              <controlPr defaultSize="0" autoFill="0" autoLine="0" autoPict="0">
                <anchor moveWithCells="1">
                  <from>
                    <xdr:col>21</xdr:col>
                    <xdr:colOff>38100</xdr:colOff>
                    <xdr:row>28</xdr:row>
                    <xdr:rowOff>0</xdr:rowOff>
                  </from>
                  <to>
                    <xdr:col>25</xdr:col>
                    <xdr:colOff>0</xdr:colOff>
                    <xdr:row>29</xdr:row>
                    <xdr:rowOff>38100</xdr:rowOff>
                  </to>
                </anchor>
              </controlPr>
            </control>
          </mc:Choice>
        </mc:AlternateContent>
        <mc:AlternateContent xmlns:mc="http://schemas.openxmlformats.org/markup-compatibility/2006">
          <mc:Choice Requires="x14">
            <control shapeId="1603598" r:id="rId17" name="Check Box 14">
              <controlPr defaultSize="0" autoFill="0" autoLine="0" autoPict="0">
                <anchor moveWithCells="1" sizeWithCells="1">
                  <from>
                    <xdr:col>12</xdr:col>
                    <xdr:colOff>0</xdr:colOff>
                    <xdr:row>30</xdr:row>
                    <xdr:rowOff>142875</xdr:rowOff>
                  </from>
                  <to>
                    <xdr:col>15</xdr:col>
                    <xdr:colOff>9525</xdr:colOff>
                    <xdr:row>32</xdr:row>
                    <xdr:rowOff>0</xdr:rowOff>
                  </to>
                </anchor>
              </controlPr>
            </control>
          </mc:Choice>
        </mc:AlternateContent>
        <mc:AlternateContent xmlns:mc="http://schemas.openxmlformats.org/markup-compatibility/2006">
          <mc:Choice Requires="x14">
            <control shapeId="1603599" r:id="rId18" name="Check Box 15">
              <controlPr defaultSize="0" autoFill="0" autoLine="0" autoPict="0">
                <anchor moveWithCells="1" sizeWithCells="1">
                  <from>
                    <xdr:col>2</xdr:col>
                    <xdr:colOff>0</xdr:colOff>
                    <xdr:row>31</xdr:row>
                    <xdr:rowOff>142875</xdr:rowOff>
                  </from>
                  <to>
                    <xdr:col>5</xdr:col>
                    <xdr:colOff>9525</xdr:colOff>
                    <xdr:row>33</xdr:row>
                    <xdr:rowOff>0</xdr:rowOff>
                  </to>
                </anchor>
              </controlPr>
            </control>
          </mc:Choice>
        </mc:AlternateContent>
        <mc:AlternateContent xmlns:mc="http://schemas.openxmlformats.org/markup-compatibility/2006">
          <mc:Choice Requires="x14">
            <control shapeId="1603600" r:id="rId19" name="Check Box 16">
              <controlPr defaultSize="0" autoFill="0" autoLine="0" autoPict="0">
                <anchor moveWithCells="1" sizeWithCells="1">
                  <from>
                    <xdr:col>2</xdr:col>
                    <xdr:colOff>0</xdr:colOff>
                    <xdr:row>30</xdr:row>
                    <xdr:rowOff>142875</xdr:rowOff>
                  </from>
                  <to>
                    <xdr:col>5</xdr:col>
                    <xdr:colOff>9525</xdr:colOff>
                    <xdr:row>32</xdr:row>
                    <xdr:rowOff>0</xdr:rowOff>
                  </to>
                </anchor>
              </controlPr>
            </control>
          </mc:Choice>
        </mc:AlternateContent>
        <mc:AlternateContent xmlns:mc="http://schemas.openxmlformats.org/markup-compatibility/2006">
          <mc:Choice Requires="x14">
            <control shapeId="1603601" r:id="rId20" name="Check Box 17">
              <controlPr defaultSize="0" autoFill="0" autoLine="0" autoPict="0">
                <anchor moveWithCells="1" sizeWithCells="1">
                  <from>
                    <xdr:col>8</xdr:col>
                    <xdr:colOff>171450</xdr:colOff>
                    <xdr:row>39</xdr:row>
                    <xdr:rowOff>28575</xdr:rowOff>
                  </from>
                  <to>
                    <xdr:col>12</xdr:col>
                    <xdr:colOff>0</xdr:colOff>
                    <xdr:row>39</xdr:row>
                    <xdr:rowOff>219075</xdr:rowOff>
                  </to>
                </anchor>
              </controlPr>
            </control>
          </mc:Choice>
        </mc:AlternateContent>
        <mc:AlternateContent xmlns:mc="http://schemas.openxmlformats.org/markup-compatibility/2006">
          <mc:Choice Requires="x14">
            <control shapeId="1603602" r:id="rId21" name="Check Box 18">
              <controlPr defaultSize="0" autoFill="0" autoLine="0" autoPict="0">
                <anchor moveWithCells="1" sizeWithCells="1">
                  <from>
                    <xdr:col>8</xdr:col>
                    <xdr:colOff>171450</xdr:colOff>
                    <xdr:row>37</xdr:row>
                    <xdr:rowOff>28575</xdr:rowOff>
                  </from>
                  <to>
                    <xdr:col>13</xdr:col>
                    <xdr:colOff>19050</xdr:colOff>
                    <xdr:row>37</xdr:row>
                    <xdr:rowOff>219075</xdr:rowOff>
                  </to>
                </anchor>
              </controlPr>
            </control>
          </mc:Choice>
        </mc:AlternateContent>
        <mc:AlternateContent xmlns:mc="http://schemas.openxmlformats.org/markup-compatibility/2006">
          <mc:Choice Requires="x14">
            <control shapeId="1603604" r:id="rId22" name="Check Box 20">
              <controlPr defaultSize="0" autoFill="0" autoLine="0" autoPict="0">
                <anchor moveWithCells="1" sizeWithCells="1">
                  <from>
                    <xdr:col>17</xdr:col>
                    <xdr:colOff>171450</xdr:colOff>
                    <xdr:row>37</xdr:row>
                    <xdr:rowOff>28575</xdr:rowOff>
                  </from>
                  <to>
                    <xdr:col>20</xdr:col>
                    <xdr:colOff>9525</xdr:colOff>
                    <xdr:row>37</xdr:row>
                    <xdr:rowOff>209550</xdr:rowOff>
                  </to>
                </anchor>
              </controlPr>
            </control>
          </mc:Choice>
        </mc:AlternateContent>
        <mc:AlternateContent xmlns:mc="http://schemas.openxmlformats.org/markup-compatibility/2006">
          <mc:Choice Requires="x14">
            <control shapeId="1603605" r:id="rId23" name="Check Box 21">
              <controlPr defaultSize="0" autoFill="0" autoLine="0" autoPict="0">
                <anchor moveWithCells="1" sizeWithCells="1">
                  <from>
                    <xdr:col>8</xdr:col>
                    <xdr:colOff>171450</xdr:colOff>
                    <xdr:row>38</xdr:row>
                    <xdr:rowOff>19050</xdr:rowOff>
                  </from>
                  <to>
                    <xdr:col>13</xdr:col>
                    <xdr:colOff>0</xdr:colOff>
                    <xdr:row>39</xdr:row>
                    <xdr:rowOff>0</xdr:rowOff>
                  </to>
                </anchor>
              </controlPr>
            </control>
          </mc:Choice>
        </mc:AlternateContent>
        <mc:AlternateContent xmlns:mc="http://schemas.openxmlformats.org/markup-compatibility/2006">
          <mc:Choice Requires="x14">
            <control shapeId="1603606" r:id="rId24" name="Check Box 22">
              <controlPr defaultSize="0" autoFill="0" autoLine="0" autoPict="0">
                <anchor moveWithCells="1" sizeWithCells="1">
                  <from>
                    <xdr:col>17</xdr:col>
                    <xdr:colOff>171450</xdr:colOff>
                    <xdr:row>39</xdr:row>
                    <xdr:rowOff>0</xdr:rowOff>
                  </from>
                  <to>
                    <xdr:col>21</xdr:col>
                    <xdr:colOff>47625</xdr:colOff>
                    <xdr:row>40</xdr:row>
                    <xdr:rowOff>9525</xdr:rowOff>
                  </to>
                </anchor>
              </controlPr>
            </control>
          </mc:Choice>
        </mc:AlternateContent>
        <mc:AlternateContent xmlns:mc="http://schemas.openxmlformats.org/markup-compatibility/2006">
          <mc:Choice Requires="x14">
            <control shapeId="1603608" r:id="rId25" name="Check Box 24">
              <controlPr defaultSize="0" autoFill="0" autoLine="0" autoPict="0">
                <anchor moveWithCells="1" sizeWithCells="1">
                  <from>
                    <xdr:col>25</xdr:col>
                    <xdr:colOff>161925</xdr:colOff>
                    <xdr:row>37</xdr:row>
                    <xdr:rowOff>28575</xdr:rowOff>
                  </from>
                  <to>
                    <xdr:col>28</xdr:col>
                    <xdr:colOff>0</xdr:colOff>
                    <xdr:row>37</xdr:row>
                    <xdr:rowOff>228600</xdr:rowOff>
                  </to>
                </anchor>
              </controlPr>
            </control>
          </mc:Choice>
        </mc:AlternateContent>
        <mc:AlternateContent xmlns:mc="http://schemas.openxmlformats.org/markup-compatibility/2006">
          <mc:Choice Requires="x14">
            <control shapeId="1603609" r:id="rId26" name="Check Box 25">
              <controlPr defaultSize="0" autoFill="0" autoLine="0" autoPict="0">
                <anchor moveWithCells="1" sizeWithCells="1">
                  <from>
                    <xdr:col>25</xdr:col>
                    <xdr:colOff>171450</xdr:colOff>
                    <xdr:row>39</xdr:row>
                    <xdr:rowOff>0</xdr:rowOff>
                  </from>
                  <to>
                    <xdr:col>29</xdr:col>
                    <xdr:colOff>114300</xdr:colOff>
                    <xdr:row>40</xdr:row>
                    <xdr:rowOff>28575</xdr:rowOff>
                  </to>
                </anchor>
              </controlPr>
            </control>
          </mc:Choice>
        </mc:AlternateContent>
        <mc:AlternateContent xmlns:mc="http://schemas.openxmlformats.org/markup-compatibility/2006">
          <mc:Choice Requires="x14">
            <control shapeId="1603611" r:id="rId27" name="Check Box 27">
              <controlPr defaultSize="0" autoFill="0" autoLine="0" autoPict="0">
                <anchor moveWithCells="1" sizeWithCells="1">
                  <from>
                    <xdr:col>8</xdr:col>
                    <xdr:colOff>171450</xdr:colOff>
                    <xdr:row>39</xdr:row>
                    <xdr:rowOff>238125</xdr:rowOff>
                  </from>
                  <to>
                    <xdr:col>12</xdr:col>
                    <xdr:colOff>0</xdr:colOff>
                    <xdr:row>40</xdr:row>
                    <xdr:rowOff>209550</xdr:rowOff>
                  </to>
                </anchor>
              </controlPr>
            </control>
          </mc:Choice>
        </mc:AlternateContent>
        <mc:AlternateContent xmlns:mc="http://schemas.openxmlformats.org/markup-compatibility/2006">
          <mc:Choice Requires="x14">
            <control shapeId="1603619" r:id="rId28" name="Check Box 209">
              <controlPr defaultSize="0" autoFill="0" autoLine="0" autoPict="0">
                <anchor moveWithCells="1">
                  <from>
                    <xdr:col>18</xdr:col>
                    <xdr:colOff>123825</xdr:colOff>
                    <xdr:row>42</xdr:row>
                    <xdr:rowOff>0</xdr:rowOff>
                  </from>
                  <to>
                    <xdr:col>22</xdr:col>
                    <xdr:colOff>114300</xdr:colOff>
                    <xdr:row>42</xdr:row>
                    <xdr:rowOff>0</xdr:rowOff>
                  </to>
                </anchor>
              </controlPr>
            </control>
          </mc:Choice>
        </mc:AlternateContent>
        <mc:AlternateContent xmlns:mc="http://schemas.openxmlformats.org/markup-compatibility/2006">
          <mc:Choice Requires="x14">
            <control shapeId="1603620" r:id="rId29" name="Check Box 210">
              <controlPr defaultSize="0" autoFill="0" autoLine="0" autoPict="0">
                <anchor moveWithCells="1">
                  <from>
                    <xdr:col>22</xdr:col>
                    <xdr:colOff>47625</xdr:colOff>
                    <xdr:row>42</xdr:row>
                    <xdr:rowOff>0</xdr:rowOff>
                  </from>
                  <to>
                    <xdr:col>25</xdr:col>
                    <xdr:colOff>123825</xdr:colOff>
                    <xdr:row>42</xdr:row>
                    <xdr:rowOff>0</xdr:rowOff>
                  </to>
                </anchor>
              </controlPr>
            </control>
          </mc:Choice>
        </mc:AlternateContent>
      </controls>
    </mc:Choice>
  </mc:AlternateConten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41"/>
  <dimension ref="A1:BN63"/>
  <sheetViews>
    <sheetView showGridLines="0" topLeftCell="A43" zoomScaleNormal="100" zoomScaleSheetLayoutView="100" workbookViewId="0">
      <selection activeCell="A51" sqref="A51:AJ61"/>
    </sheetView>
  </sheetViews>
  <sheetFormatPr defaultColWidth="8" defaultRowHeight="12" x14ac:dyDescent="0.15"/>
  <cols>
    <col min="1" max="1" width="1.625" style="10" customWidth="1"/>
    <col min="2" max="60" width="2.375" style="10" customWidth="1"/>
    <col min="61" max="83" width="2.5" style="10" customWidth="1"/>
    <col min="84" max="16384" width="8" style="10"/>
  </cols>
  <sheetData>
    <row r="1" spans="1:38" ht="14.1" customHeight="1" x14ac:dyDescent="0.15">
      <c r="A1" s="1334" t="s">
        <v>169</v>
      </c>
      <c r="B1" s="1715"/>
      <c r="C1" s="1715"/>
      <c r="D1" s="1715"/>
      <c r="E1" s="1715"/>
      <c r="F1" s="1715"/>
      <c r="G1" s="1715"/>
      <c r="H1" s="1715"/>
      <c r="I1" s="1715"/>
      <c r="J1" s="1715"/>
      <c r="K1" s="1715"/>
      <c r="L1" s="1715"/>
      <c r="M1" s="1715"/>
      <c r="N1" s="1715"/>
      <c r="O1" s="1715"/>
      <c r="P1" s="1715"/>
      <c r="Q1" s="1715"/>
      <c r="R1" s="1715"/>
      <c r="S1" s="1715"/>
      <c r="T1" s="1715"/>
      <c r="U1" s="1715"/>
      <c r="V1" s="1715"/>
      <c r="W1" s="1715"/>
      <c r="X1" s="1715"/>
      <c r="Y1" s="1715"/>
      <c r="Z1" s="1715"/>
      <c r="AA1" s="1715"/>
      <c r="AB1" s="1715"/>
      <c r="AC1" s="1715"/>
      <c r="AD1" s="1715"/>
      <c r="AE1" s="1715"/>
      <c r="AF1" s="1715"/>
      <c r="AG1" s="1715"/>
      <c r="AH1" s="1715"/>
      <c r="AI1" s="1715"/>
      <c r="AJ1" s="1715"/>
      <c r="AK1" s="1715"/>
    </row>
    <row r="2" spans="1:38" ht="5.0999999999999996" customHeight="1" thickBot="1" x14ac:dyDescent="0.2"/>
    <row r="3" spans="1:38" ht="14.1" customHeight="1" x14ac:dyDescent="0.15">
      <c r="A3" s="1726" t="s">
        <v>111</v>
      </c>
      <c r="B3" s="1724"/>
      <c r="C3" s="1724"/>
      <c r="D3" s="1724"/>
      <c r="E3" s="1724"/>
      <c r="F3" s="1724"/>
      <c r="G3" s="1724"/>
      <c r="H3" s="1724"/>
      <c r="I3" s="1724"/>
      <c r="J3" s="1724"/>
      <c r="K3" s="1724"/>
      <c r="L3" s="1724"/>
      <c r="M3" s="1724"/>
      <c r="N3" s="1724"/>
      <c r="O3" s="1724"/>
      <c r="P3" s="1724"/>
      <c r="Q3" s="1724"/>
      <c r="R3" s="1724"/>
      <c r="S3" s="1724"/>
      <c r="T3" s="1724"/>
      <c r="U3" s="1724"/>
      <c r="V3" s="1724"/>
      <c r="W3" s="1724"/>
      <c r="X3" s="1724"/>
      <c r="Y3" s="1724"/>
      <c r="Z3" s="1727"/>
      <c r="AA3" s="1723" t="s">
        <v>52</v>
      </c>
      <c r="AB3" s="1724"/>
      <c r="AC3" s="1724"/>
      <c r="AD3" s="1724"/>
      <c r="AE3" s="1724"/>
      <c r="AF3" s="1724"/>
      <c r="AG3" s="1724"/>
      <c r="AH3" s="1724"/>
      <c r="AI3" s="1724"/>
      <c r="AJ3" s="1724"/>
      <c r="AK3" s="1725"/>
      <c r="AL3" s="24"/>
    </row>
    <row r="4" spans="1:38" ht="14.1" customHeight="1" x14ac:dyDescent="0.15">
      <c r="A4" s="1"/>
      <c r="B4" s="19" t="s">
        <v>112</v>
      </c>
      <c r="E4" s="11"/>
      <c r="F4" s="11"/>
      <c r="G4" s="61"/>
      <c r="H4" s="61"/>
      <c r="I4" s="61"/>
      <c r="J4" s="61"/>
      <c r="K4" s="61"/>
      <c r="L4" s="61"/>
      <c r="M4" s="61"/>
      <c r="N4" s="61"/>
      <c r="O4" s="61"/>
      <c r="P4" s="61"/>
      <c r="Q4" s="61"/>
      <c r="R4" s="61"/>
      <c r="S4" s="1716"/>
      <c r="T4" s="1716"/>
      <c r="U4" s="14"/>
      <c r="V4" s="1716"/>
      <c r="W4" s="1716"/>
      <c r="X4" s="61"/>
      <c r="Y4" s="45"/>
      <c r="Z4" s="61"/>
      <c r="AA4" s="32"/>
      <c r="AB4" s="61"/>
      <c r="AC4" s="61"/>
      <c r="AD4" s="61"/>
      <c r="AE4" s="61"/>
      <c r="AF4" s="61"/>
      <c r="AG4" s="61"/>
      <c r="AH4" s="61"/>
      <c r="AJ4" s="61"/>
      <c r="AK4" s="2"/>
    </row>
    <row r="5" spans="1:38" ht="14.1" customHeight="1" x14ac:dyDescent="0.15">
      <c r="A5" s="1"/>
      <c r="B5" s="78"/>
      <c r="C5" s="94"/>
      <c r="D5" s="94"/>
      <c r="E5" s="94"/>
      <c r="F5" s="95"/>
      <c r="G5" s="1717" t="s">
        <v>132</v>
      </c>
      <c r="H5" s="1718"/>
      <c r="I5" s="1718"/>
      <c r="J5" s="1719"/>
      <c r="K5" s="1335" t="s">
        <v>42</v>
      </c>
      <c r="L5" s="1336"/>
      <c r="M5" s="1336"/>
      <c r="N5" s="1359"/>
      <c r="O5" s="1335" t="s">
        <v>43</v>
      </c>
      <c r="P5" s="1336"/>
      <c r="Q5" s="1336"/>
      <c r="R5" s="1359"/>
      <c r="S5" s="1720" t="s">
        <v>44</v>
      </c>
      <c r="T5" s="1721"/>
      <c r="U5" s="1721"/>
      <c r="V5" s="1721"/>
      <c r="W5" s="1721"/>
      <c r="X5" s="1721"/>
      <c r="Y5" s="1722"/>
      <c r="Z5" s="1720" t="s">
        <v>63</v>
      </c>
      <c r="AA5" s="1721"/>
      <c r="AB5" s="1721"/>
      <c r="AC5" s="1721"/>
      <c r="AD5" s="1721"/>
      <c r="AE5" s="1721"/>
      <c r="AF5" s="1722"/>
      <c r="AK5" s="2"/>
    </row>
    <row r="6" spans="1:38" ht="14.1" customHeight="1" x14ac:dyDescent="0.15">
      <c r="A6" s="1"/>
      <c r="B6" s="1335" t="s">
        <v>45</v>
      </c>
      <c r="C6" s="1336"/>
      <c r="D6" s="1336"/>
      <c r="E6" s="1336"/>
      <c r="F6" s="1359"/>
      <c r="G6" s="1711"/>
      <c r="H6" s="1712"/>
      <c r="I6" s="1712"/>
      <c r="J6" s="1713"/>
      <c r="K6" s="1711"/>
      <c r="L6" s="1712"/>
      <c r="M6" s="1712"/>
      <c r="N6" s="1713"/>
      <c r="O6" s="1711"/>
      <c r="P6" s="1712"/>
      <c r="Q6" s="1712"/>
      <c r="R6" s="1713"/>
      <c r="S6" s="96"/>
      <c r="T6" s="97"/>
      <c r="U6" s="97"/>
      <c r="V6" s="97"/>
      <c r="W6" s="97"/>
      <c r="X6" s="97"/>
      <c r="Y6" s="98"/>
      <c r="Z6" s="96"/>
      <c r="AA6" s="97"/>
      <c r="AB6" s="97"/>
      <c r="AC6" s="97"/>
      <c r="AD6" s="97"/>
      <c r="AE6" s="97"/>
      <c r="AF6" s="98"/>
      <c r="AK6" s="2"/>
    </row>
    <row r="7" spans="1:38" ht="14.1" customHeight="1" x14ac:dyDescent="0.15">
      <c r="A7" s="1"/>
      <c r="B7" s="1335" t="s">
        <v>113</v>
      </c>
      <c r="C7" s="1336"/>
      <c r="D7" s="1336"/>
      <c r="E7" s="1336"/>
      <c r="F7" s="1359"/>
      <c r="G7" s="1711"/>
      <c r="H7" s="1712"/>
      <c r="I7" s="1712"/>
      <c r="J7" s="1713"/>
      <c r="K7" s="1711"/>
      <c r="L7" s="1712"/>
      <c r="M7" s="1712"/>
      <c r="N7" s="1713"/>
      <c r="O7" s="1711"/>
      <c r="P7" s="1712"/>
      <c r="Q7" s="1712"/>
      <c r="R7" s="1713"/>
      <c r="S7" s="96"/>
      <c r="T7" s="97"/>
      <c r="U7" s="97"/>
      <c r="V7" s="97"/>
      <c r="W7" s="97"/>
      <c r="X7" s="97"/>
      <c r="Y7" s="98"/>
      <c r="Z7" s="96"/>
      <c r="AA7" s="97"/>
      <c r="AB7" s="97"/>
      <c r="AC7" s="97"/>
      <c r="AD7" s="97"/>
      <c r="AE7" s="97"/>
      <c r="AF7" s="98"/>
      <c r="AK7" s="76"/>
    </row>
    <row r="8" spans="1:38" ht="14.1" customHeight="1" x14ac:dyDescent="0.15">
      <c r="A8" s="1"/>
      <c r="B8" s="10" t="s">
        <v>114</v>
      </c>
      <c r="C8" s="61"/>
      <c r="D8" s="19"/>
      <c r="E8" s="19"/>
      <c r="F8" s="19"/>
      <c r="G8" s="19"/>
      <c r="H8" s="19"/>
      <c r="I8" s="19"/>
      <c r="J8" s="19"/>
      <c r="K8" s="19"/>
      <c r="L8" s="83"/>
      <c r="M8" s="83"/>
      <c r="N8" s="83"/>
      <c r="O8" s="83"/>
      <c r="P8" s="19"/>
      <c r="Q8" s="19"/>
      <c r="R8" s="19"/>
      <c r="S8" s="19"/>
      <c r="T8" s="19"/>
      <c r="U8" s="19"/>
      <c r="V8" s="19"/>
      <c r="W8" s="19"/>
      <c r="X8" s="60"/>
      <c r="Y8" s="60"/>
      <c r="Z8" s="66"/>
      <c r="AA8" s="61"/>
      <c r="AB8" s="19"/>
      <c r="AC8" s="19"/>
      <c r="AD8" s="19"/>
      <c r="AE8" s="19"/>
      <c r="AF8" s="19"/>
      <c r="AG8" s="19"/>
      <c r="AH8" s="19"/>
      <c r="AI8" s="19"/>
      <c r="AJ8" s="19"/>
      <c r="AK8" s="2"/>
    </row>
    <row r="9" spans="1:38" ht="14.1" customHeight="1" x14ac:dyDescent="0.15">
      <c r="A9" s="1"/>
      <c r="B9" s="61" t="s">
        <v>126</v>
      </c>
      <c r="D9" s="61"/>
      <c r="E9" s="61"/>
      <c r="F9" s="61"/>
      <c r="G9" s="61"/>
      <c r="H9" s="61"/>
      <c r="I9" s="61"/>
      <c r="J9" s="61"/>
      <c r="K9" s="61"/>
      <c r="L9" s="61"/>
      <c r="M9" s="61"/>
      <c r="N9" s="61"/>
      <c r="O9" s="61"/>
      <c r="P9" s="61"/>
      <c r="Q9" s="61"/>
      <c r="R9" s="61"/>
      <c r="S9" s="61"/>
      <c r="T9" s="61"/>
      <c r="U9" s="61"/>
      <c r="V9" s="61"/>
      <c r="W9" s="61"/>
      <c r="X9" s="61"/>
      <c r="Y9" s="61"/>
      <c r="Z9" s="61"/>
      <c r="AA9" s="61"/>
      <c r="AB9" s="61"/>
      <c r="AC9" s="61"/>
      <c r="AD9" s="61"/>
      <c r="AE9" s="61"/>
      <c r="AF9" s="61"/>
      <c r="AG9" s="61"/>
      <c r="AH9" s="61"/>
      <c r="AI9" s="61"/>
      <c r="AJ9" s="61"/>
      <c r="AK9" s="2"/>
    </row>
    <row r="10" spans="1:38" ht="14.1" customHeight="1" x14ac:dyDescent="0.15">
      <c r="A10" s="1"/>
      <c r="B10" s="61"/>
      <c r="C10" s="1365"/>
      <c r="D10" s="1365"/>
      <c r="E10" s="1365"/>
      <c r="F10" s="1365"/>
      <c r="G10" s="1365"/>
      <c r="H10" s="1365"/>
      <c r="I10" s="1365"/>
      <c r="J10" s="1365"/>
      <c r="K10" s="1365"/>
      <c r="L10" s="1365"/>
      <c r="M10" s="1365"/>
      <c r="N10" s="1365"/>
      <c r="O10" s="1365"/>
      <c r="P10" s="1365"/>
      <c r="Q10" s="1365"/>
      <c r="R10" s="1365"/>
      <c r="S10" s="1365"/>
      <c r="T10" s="1365"/>
      <c r="U10" s="1365"/>
      <c r="V10" s="1365"/>
      <c r="W10" s="1365"/>
      <c r="X10" s="1365"/>
      <c r="Y10" s="1365"/>
      <c r="Z10" s="1365"/>
      <c r="AA10" s="1365"/>
      <c r="AB10" s="1365"/>
      <c r="AC10" s="1365"/>
      <c r="AD10" s="1365"/>
      <c r="AE10" s="1365"/>
      <c r="AF10" s="1365"/>
      <c r="AG10" s="1365"/>
      <c r="AH10" s="1365"/>
      <c r="AI10" s="1365"/>
      <c r="AJ10" s="38"/>
      <c r="AK10" s="2"/>
    </row>
    <row r="11" spans="1:38" ht="14.1" customHeight="1" x14ac:dyDescent="0.15">
      <c r="A11" s="1"/>
      <c r="B11" s="61"/>
      <c r="C11" s="1365"/>
      <c r="D11" s="1365"/>
      <c r="E11" s="1365"/>
      <c r="F11" s="1365"/>
      <c r="G11" s="1365"/>
      <c r="H11" s="1365"/>
      <c r="I11" s="1365"/>
      <c r="J11" s="1365"/>
      <c r="K11" s="1365"/>
      <c r="L11" s="1365"/>
      <c r="M11" s="1365"/>
      <c r="N11" s="1365"/>
      <c r="O11" s="1365"/>
      <c r="P11" s="1365"/>
      <c r="Q11" s="1365"/>
      <c r="R11" s="1365"/>
      <c r="S11" s="1365"/>
      <c r="T11" s="1365"/>
      <c r="U11" s="1365"/>
      <c r="V11" s="1365"/>
      <c r="W11" s="1365"/>
      <c r="X11" s="1365"/>
      <c r="Y11" s="1365"/>
      <c r="Z11" s="1365"/>
      <c r="AA11" s="1365"/>
      <c r="AB11" s="1365"/>
      <c r="AC11" s="1365"/>
      <c r="AD11" s="1365"/>
      <c r="AE11" s="1365"/>
      <c r="AF11" s="1365"/>
      <c r="AG11" s="1365"/>
      <c r="AH11" s="1365"/>
      <c r="AI11" s="1365"/>
      <c r="AJ11" s="19"/>
      <c r="AK11" s="2"/>
    </row>
    <row r="12" spans="1:38" ht="14.1" customHeight="1" x14ac:dyDescent="0.15">
      <c r="A12" s="1"/>
      <c r="B12" s="61" t="s">
        <v>127</v>
      </c>
      <c r="C12" s="19"/>
      <c r="D12" s="19"/>
      <c r="E12" s="19"/>
      <c r="F12" s="19"/>
      <c r="G12" s="19"/>
      <c r="H12" s="19"/>
      <c r="I12" s="19"/>
      <c r="J12" s="19"/>
      <c r="K12" s="19"/>
      <c r="L12" s="19"/>
      <c r="M12" s="19"/>
      <c r="N12" s="19"/>
      <c r="O12" s="19"/>
      <c r="P12" s="19"/>
      <c r="Q12" s="19"/>
      <c r="R12" s="19"/>
      <c r="S12" s="7"/>
      <c r="T12" s="7"/>
      <c r="U12" s="14"/>
      <c r="V12" s="7"/>
      <c r="W12" s="7"/>
      <c r="X12" s="19"/>
      <c r="Z12" s="61"/>
      <c r="AA12" s="35"/>
      <c r="AB12" s="61"/>
      <c r="AC12" s="61"/>
      <c r="AD12" s="61"/>
      <c r="AE12" s="61"/>
      <c r="AF12" s="61"/>
      <c r="AG12" s="61"/>
      <c r="AH12" s="61"/>
      <c r="AI12" s="61"/>
      <c r="AJ12" s="61"/>
      <c r="AK12" s="2"/>
    </row>
    <row r="13" spans="1:38" ht="14.1" customHeight="1" x14ac:dyDescent="0.15">
      <c r="A13" s="1"/>
      <c r="B13" s="61"/>
      <c r="C13" s="19"/>
      <c r="D13" s="19"/>
      <c r="E13" s="61"/>
      <c r="F13" s="61"/>
      <c r="G13" s="39"/>
      <c r="H13" s="82"/>
      <c r="I13" s="82"/>
      <c r="J13" s="12"/>
      <c r="K13" s="13"/>
      <c r="L13" s="39"/>
      <c r="M13" s="61"/>
      <c r="N13" s="61"/>
      <c r="O13" s="61"/>
      <c r="P13" s="61"/>
      <c r="Q13" s="80"/>
      <c r="R13" s="80"/>
      <c r="S13" s="3"/>
      <c r="T13" s="81"/>
      <c r="U13" s="81"/>
      <c r="V13" s="61"/>
      <c r="W13" s="61"/>
      <c r="X13" s="18"/>
      <c r="AA13" s="35"/>
      <c r="AB13" s="61"/>
      <c r="AC13" s="61"/>
      <c r="AD13" s="61"/>
      <c r="AE13" s="61"/>
      <c r="AF13" s="61"/>
      <c r="AG13" s="61"/>
      <c r="AH13" s="61"/>
      <c r="AI13" s="61"/>
      <c r="AJ13" s="61"/>
      <c r="AK13" s="2"/>
    </row>
    <row r="14" spans="1:38" ht="14.1" customHeight="1" x14ac:dyDescent="0.15">
      <c r="A14" s="1"/>
      <c r="B14" s="61"/>
      <c r="C14" s="61" t="s">
        <v>133</v>
      </c>
      <c r="D14" s="19"/>
      <c r="E14" s="19"/>
      <c r="F14" s="38"/>
      <c r="G14" s="38"/>
      <c r="H14" s="38"/>
      <c r="I14" s="38"/>
      <c r="J14" s="38"/>
      <c r="K14" s="38"/>
      <c r="L14" s="38"/>
      <c r="M14" s="38"/>
      <c r="N14" s="38"/>
      <c r="O14" s="38"/>
      <c r="P14" s="12"/>
      <c r="Q14" s="12"/>
      <c r="R14" s="61"/>
      <c r="S14" s="12"/>
      <c r="T14" s="12"/>
      <c r="U14" s="12"/>
      <c r="V14" s="12"/>
      <c r="W14" s="38"/>
      <c r="X14" s="38"/>
      <c r="Z14" s="19"/>
      <c r="AA14" s="31"/>
      <c r="AB14" s="61"/>
      <c r="AC14" s="61"/>
      <c r="AD14" s="61"/>
      <c r="AE14" s="61"/>
      <c r="AF14" s="61"/>
      <c r="AG14" s="61"/>
      <c r="AH14" s="61"/>
      <c r="AI14" s="61"/>
      <c r="AJ14" s="61"/>
      <c r="AK14" s="2"/>
    </row>
    <row r="15" spans="1:38" ht="14.1" customHeight="1" x14ac:dyDescent="0.15">
      <c r="A15" s="1"/>
      <c r="B15" s="61"/>
      <c r="E15" s="21" t="s">
        <v>115</v>
      </c>
      <c r="G15" s="38"/>
      <c r="H15" s="38"/>
      <c r="I15" s="38"/>
      <c r="J15" s="38"/>
      <c r="K15" s="38"/>
      <c r="L15" s="21" t="s">
        <v>62</v>
      </c>
      <c r="M15" s="38"/>
      <c r="N15" s="38"/>
      <c r="O15" s="61"/>
      <c r="P15" s="38"/>
      <c r="Q15" s="38"/>
      <c r="R15" s="7"/>
      <c r="T15" s="21" t="s">
        <v>61</v>
      </c>
      <c r="U15" s="61"/>
      <c r="V15" s="19"/>
      <c r="W15" s="61"/>
      <c r="X15" s="61"/>
      <c r="AA15" s="31"/>
      <c r="AB15" s="19"/>
      <c r="AC15" s="19"/>
      <c r="AD15" s="19"/>
      <c r="AE15" s="19"/>
      <c r="AF15" s="19"/>
      <c r="AG15" s="19"/>
      <c r="AH15" s="19"/>
      <c r="AI15" s="19"/>
      <c r="AJ15" s="19"/>
      <c r="AK15" s="2"/>
    </row>
    <row r="16" spans="1:38" ht="14.1" customHeight="1" x14ac:dyDescent="0.15">
      <c r="A16" s="1"/>
      <c r="B16" s="61"/>
      <c r="C16" s="19"/>
      <c r="E16" s="21" t="s">
        <v>19</v>
      </c>
      <c r="F16" s="19"/>
      <c r="G16" s="38"/>
      <c r="H16" s="1366"/>
      <c r="I16" s="1366"/>
      <c r="J16" s="1366"/>
      <c r="K16" s="1366"/>
      <c r="L16" s="1366"/>
      <c r="M16" s="1366"/>
      <c r="N16" s="1366"/>
      <c r="O16" s="1366"/>
      <c r="P16" s="1366"/>
      <c r="Q16" s="1366"/>
      <c r="R16" s="1366"/>
      <c r="S16" s="1366"/>
      <c r="T16" s="1366"/>
      <c r="U16" s="1366"/>
      <c r="V16" s="1366"/>
      <c r="W16" s="1366"/>
      <c r="X16" s="1366"/>
      <c r="Y16" s="1366"/>
      <c r="AA16" s="31"/>
      <c r="AB16" s="61"/>
      <c r="AC16" s="61"/>
      <c r="AD16" s="61"/>
      <c r="AE16" s="61"/>
      <c r="AF16" s="61"/>
      <c r="AG16" s="61"/>
      <c r="AH16" s="61"/>
      <c r="AI16" s="61"/>
      <c r="AJ16" s="61"/>
      <c r="AK16" s="2"/>
    </row>
    <row r="17" spans="1:66" ht="14.1" customHeight="1" x14ac:dyDescent="0.15">
      <c r="A17" s="1"/>
      <c r="B17" s="61"/>
      <c r="C17" s="19"/>
      <c r="D17" s="19"/>
      <c r="E17" s="69"/>
      <c r="F17" s="79"/>
      <c r="G17" s="79"/>
      <c r="H17" s="1366"/>
      <c r="I17" s="1366"/>
      <c r="J17" s="1366"/>
      <c r="K17" s="1366"/>
      <c r="L17" s="1366"/>
      <c r="M17" s="1366"/>
      <c r="N17" s="1366"/>
      <c r="O17" s="1366"/>
      <c r="P17" s="1366"/>
      <c r="Q17" s="1366"/>
      <c r="R17" s="1366"/>
      <c r="S17" s="1366"/>
      <c r="T17" s="1366"/>
      <c r="U17" s="1366"/>
      <c r="V17" s="1366"/>
      <c r="W17" s="1366"/>
      <c r="X17" s="1366"/>
      <c r="Y17" s="1366"/>
      <c r="AA17" s="31"/>
      <c r="AB17" s="61"/>
      <c r="AC17" s="61"/>
      <c r="AD17" s="61"/>
      <c r="AE17" s="61"/>
      <c r="AF17" s="61"/>
      <c r="AG17" s="61"/>
      <c r="AH17" s="61"/>
      <c r="AI17" s="61"/>
      <c r="AJ17" s="61"/>
      <c r="AK17" s="2"/>
    </row>
    <row r="18" spans="1:66" ht="14.1" customHeight="1" x14ac:dyDescent="0.15">
      <c r="A18" s="1"/>
      <c r="B18" s="61"/>
      <c r="C18" s="19" t="s">
        <v>134</v>
      </c>
      <c r="D18" s="19"/>
      <c r="E18" s="19"/>
      <c r="F18" s="19"/>
      <c r="G18" s="19"/>
      <c r="H18" s="19"/>
      <c r="I18" s="19"/>
      <c r="J18" s="19"/>
      <c r="K18" s="19"/>
      <c r="L18" s="19"/>
      <c r="M18" s="19"/>
      <c r="N18" s="19"/>
      <c r="O18" s="19"/>
      <c r="P18" s="19"/>
      <c r="Q18" s="19"/>
      <c r="R18" s="19"/>
      <c r="S18" s="19"/>
      <c r="T18" s="19"/>
      <c r="U18" s="19"/>
      <c r="V18" s="19"/>
      <c r="W18" s="19"/>
      <c r="X18" s="19"/>
      <c r="Z18" s="91"/>
      <c r="AA18" s="31"/>
      <c r="AB18" s="91"/>
      <c r="AC18" s="91"/>
      <c r="AD18" s="19"/>
      <c r="AE18" s="19"/>
      <c r="AF18" s="19"/>
      <c r="AG18" s="19"/>
      <c r="AH18" s="19"/>
      <c r="AI18" s="19"/>
      <c r="AJ18" s="61"/>
      <c r="AK18" s="2"/>
    </row>
    <row r="19" spans="1:66" ht="14.1" customHeight="1" x14ac:dyDescent="0.15">
      <c r="A19" s="1"/>
      <c r="C19" s="19"/>
      <c r="D19" s="1493"/>
      <c r="E19" s="1493"/>
      <c r="F19" s="1493"/>
      <c r="G19" s="1493"/>
      <c r="H19" s="1493"/>
      <c r="I19" s="1493"/>
      <c r="J19" s="1493"/>
      <c r="K19" s="1493"/>
      <c r="L19" s="1493"/>
      <c r="M19" s="1493"/>
      <c r="N19" s="1493"/>
      <c r="O19" s="1493"/>
      <c r="P19" s="1493"/>
      <c r="Q19" s="1493"/>
      <c r="R19" s="1493"/>
      <c r="S19" s="1493"/>
      <c r="T19" s="1493"/>
      <c r="U19" s="1493"/>
      <c r="V19" s="1493"/>
      <c r="W19" s="1493"/>
      <c r="X19" s="1493"/>
      <c r="Y19" s="1493"/>
      <c r="Z19" s="91"/>
      <c r="AA19" s="29"/>
      <c r="AB19" s="91"/>
      <c r="AC19" s="91"/>
      <c r="AD19" s="1714"/>
      <c r="AE19" s="1714"/>
      <c r="AF19" s="1714"/>
      <c r="AG19" s="1714"/>
      <c r="AH19" s="1714"/>
      <c r="AI19" s="1714"/>
      <c r="AJ19" s="61"/>
      <c r="AK19" s="2"/>
    </row>
    <row r="20" spans="1:66" ht="14.1" customHeight="1" x14ac:dyDescent="0.15">
      <c r="A20" s="1"/>
      <c r="B20" s="19"/>
      <c r="C20" s="19"/>
      <c r="D20" s="1493"/>
      <c r="E20" s="1493"/>
      <c r="F20" s="1493"/>
      <c r="G20" s="1493"/>
      <c r="H20" s="1493"/>
      <c r="I20" s="1493"/>
      <c r="J20" s="1493"/>
      <c r="K20" s="1493"/>
      <c r="L20" s="1493"/>
      <c r="M20" s="1493"/>
      <c r="N20" s="1493"/>
      <c r="O20" s="1493"/>
      <c r="P20" s="1493"/>
      <c r="Q20" s="1493"/>
      <c r="R20" s="1493"/>
      <c r="S20" s="1493"/>
      <c r="T20" s="1493"/>
      <c r="U20" s="1493"/>
      <c r="V20" s="1493"/>
      <c r="W20" s="1493"/>
      <c r="X20" s="1493"/>
      <c r="Y20" s="1493"/>
      <c r="Z20" s="19"/>
      <c r="AA20" s="29"/>
      <c r="AB20" s="19"/>
      <c r="AC20" s="19"/>
      <c r="AD20" s="19"/>
      <c r="AE20" s="19"/>
      <c r="AF20" s="19"/>
      <c r="AG20" s="19"/>
      <c r="AH20" s="19"/>
      <c r="AI20" s="19"/>
      <c r="AJ20" s="19"/>
      <c r="AK20" s="2"/>
    </row>
    <row r="21" spans="1:66" ht="14.1" customHeight="1" x14ac:dyDescent="0.15">
      <c r="A21" s="1"/>
      <c r="B21" s="10" t="s">
        <v>128</v>
      </c>
      <c r="E21" s="61"/>
      <c r="F21" s="61"/>
      <c r="G21" s="61"/>
      <c r="H21" s="61"/>
      <c r="I21" s="61"/>
      <c r="J21" s="61"/>
      <c r="K21" s="19"/>
      <c r="L21" s="19"/>
      <c r="M21" s="19"/>
      <c r="N21" s="19"/>
      <c r="O21" s="19"/>
      <c r="P21" s="19"/>
      <c r="Q21" s="19"/>
      <c r="R21" s="19"/>
      <c r="S21" s="19"/>
      <c r="T21" s="12"/>
      <c r="U21" s="14"/>
      <c r="V21" s="12"/>
      <c r="W21" s="12"/>
      <c r="X21" s="9"/>
      <c r="Z21" s="9"/>
      <c r="AA21" s="36"/>
      <c r="AB21" s="9"/>
      <c r="AC21" s="9"/>
      <c r="AD21" s="9"/>
      <c r="AE21" s="9"/>
      <c r="AF21" s="61"/>
      <c r="AG21" s="61"/>
      <c r="AH21" s="61"/>
      <c r="AI21" s="61"/>
      <c r="AJ21" s="61"/>
      <c r="AK21" s="2"/>
    </row>
    <row r="22" spans="1:66" ht="14.1" customHeight="1" x14ac:dyDescent="0.15">
      <c r="A22" s="1"/>
      <c r="B22" s="19"/>
      <c r="C22" s="19" t="s">
        <v>37</v>
      </c>
      <c r="D22" s="61"/>
      <c r="E22" s="19"/>
      <c r="F22" s="19"/>
      <c r="G22" s="19"/>
      <c r="H22" s="19"/>
      <c r="I22" s="19"/>
      <c r="J22" s="19"/>
      <c r="K22" s="19"/>
      <c r="M22" s="19"/>
      <c r="N22" s="19"/>
      <c r="O22" s="19"/>
      <c r="P22" s="19"/>
      <c r="Q22" s="19"/>
      <c r="R22" s="19"/>
      <c r="S22" s="19"/>
      <c r="T22" s="19"/>
      <c r="U22" s="19"/>
      <c r="V22" s="19"/>
      <c r="W22" s="19"/>
      <c r="X22" s="19"/>
      <c r="Z22" s="19"/>
      <c r="AA22" s="29"/>
      <c r="AB22" s="38"/>
      <c r="AC22" s="38"/>
      <c r="AD22" s="19"/>
      <c r="AE22" s="19"/>
      <c r="AF22" s="61"/>
      <c r="AG22" s="61"/>
      <c r="AH22" s="61"/>
      <c r="AI22" s="61"/>
      <c r="AJ22" s="61"/>
      <c r="AK22" s="2"/>
    </row>
    <row r="23" spans="1:66" ht="14.1" customHeight="1" x14ac:dyDescent="0.15">
      <c r="A23" s="1"/>
      <c r="B23" s="61"/>
      <c r="C23" s="61" t="s">
        <v>17</v>
      </c>
      <c r="D23" s="19"/>
      <c r="E23" s="19"/>
      <c r="F23" s="19"/>
      <c r="G23" s="19"/>
      <c r="H23" s="19"/>
      <c r="I23" s="19"/>
      <c r="J23" s="19"/>
      <c r="K23" s="19"/>
      <c r="L23" s="19"/>
      <c r="M23" s="19"/>
      <c r="N23" s="19"/>
      <c r="O23" s="19"/>
      <c r="P23" s="61"/>
      <c r="Q23" s="80"/>
      <c r="R23" s="80"/>
      <c r="S23" s="3"/>
      <c r="T23" s="81"/>
      <c r="U23" s="81"/>
      <c r="V23" s="61"/>
      <c r="W23" s="61"/>
      <c r="X23" s="18"/>
      <c r="Z23" s="19"/>
      <c r="AA23" s="29"/>
      <c r="AB23" s="38"/>
      <c r="AC23" s="38"/>
      <c r="AD23" s="19"/>
      <c r="AE23" s="19"/>
      <c r="AF23" s="61"/>
      <c r="AG23" s="61"/>
      <c r="AH23" s="61"/>
      <c r="AI23" s="61"/>
      <c r="AJ23" s="61"/>
      <c r="AK23" s="2"/>
    </row>
    <row r="24" spans="1:66" ht="14.1" customHeight="1" x14ac:dyDescent="0.15">
      <c r="A24" s="1"/>
      <c r="B24" s="61"/>
      <c r="C24" s="19"/>
      <c r="E24" s="61"/>
      <c r="F24" s="61"/>
      <c r="G24" s="61"/>
      <c r="H24" s="61"/>
      <c r="I24" s="61"/>
      <c r="J24" s="61"/>
      <c r="K24" s="61"/>
      <c r="L24" s="61"/>
      <c r="M24" s="61"/>
      <c r="N24" s="61"/>
      <c r="O24" s="61"/>
      <c r="P24" s="61"/>
      <c r="Q24" s="61"/>
      <c r="R24" s="90"/>
      <c r="S24" s="90"/>
      <c r="T24" s="90"/>
      <c r="U24" s="90"/>
      <c r="V24" s="90"/>
      <c r="W24" s="90"/>
      <c r="X24" s="18"/>
      <c r="Z24" s="61"/>
      <c r="AA24" s="31"/>
      <c r="AB24" s="61"/>
      <c r="AC24" s="61"/>
      <c r="AD24" s="61"/>
      <c r="AE24" s="61"/>
      <c r="AF24" s="61"/>
      <c r="AG24" s="61"/>
      <c r="AH24" s="61"/>
      <c r="AI24" s="61"/>
      <c r="AJ24" s="61"/>
      <c r="AK24" s="2"/>
      <c r="AM24" s="43" t="s">
        <v>200</v>
      </c>
      <c r="AN24" s="27"/>
      <c r="AO24" s="27"/>
      <c r="AP24" s="27"/>
      <c r="AQ24" s="27"/>
      <c r="AR24" s="27"/>
      <c r="AS24" s="27"/>
      <c r="AT24" s="27"/>
      <c r="AU24" s="27"/>
      <c r="AV24" s="27"/>
      <c r="AW24" s="27"/>
      <c r="AX24" s="27"/>
      <c r="AY24" s="27"/>
      <c r="AZ24" s="27"/>
      <c r="BA24" s="27"/>
      <c r="BB24" s="27"/>
      <c r="BC24" s="27"/>
      <c r="BD24" s="27"/>
      <c r="BE24" s="27"/>
      <c r="BF24" s="27"/>
      <c r="BG24" s="27"/>
      <c r="BH24" s="27"/>
      <c r="BI24" s="27"/>
      <c r="BJ24" s="27"/>
      <c r="BK24" s="27"/>
      <c r="BL24" s="27"/>
      <c r="BM24" s="27"/>
      <c r="BN24" s="44"/>
    </row>
    <row r="25" spans="1:66" ht="14.1" customHeight="1" x14ac:dyDescent="0.15">
      <c r="A25" s="1"/>
      <c r="B25" s="65" t="s">
        <v>116</v>
      </c>
      <c r="C25" s="19"/>
      <c r="E25" s="61"/>
      <c r="F25" s="61"/>
      <c r="G25" s="61"/>
      <c r="H25" s="61"/>
      <c r="I25" s="61"/>
      <c r="J25" s="61"/>
      <c r="K25" s="61"/>
      <c r="L25" s="61"/>
      <c r="M25" s="61"/>
      <c r="N25" s="61"/>
      <c r="O25" s="61"/>
      <c r="P25" s="61"/>
      <c r="Q25" s="61"/>
      <c r="R25" s="90"/>
      <c r="S25" s="90"/>
      <c r="T25" s="90"/>
      <c r="U25" s="90"/>
      <c r="V25" s="90"/>
      <c r="W25" s="90"/>
      <c r="X25" s="18"/>
      <c r="Z25" s="61"/>
      <c r="AA25" s="31"/>
      <c r="AB25" s="61"/>
      <c r="AC25" s="61"/>
      <c r="AD25" s="61"/>
      <c r="AE25" s="61"/>
      <c r="AF25" s="61"/>
      <c r="AG25" s="61"/>
      <c r="AH25" s="61"/>
      <c r="AI25" s="61"/>
      <c r="AJ25" s="61"/>
      <c r="AK25" s="2"/>
      <c r="AM25" s="59" t="s">
        <v>201</v>
      </c>
      <c r="BN25" s="28"/>
    </row>
    <row r="26" spans="1:66" ht="14.1" customHeight="1" x14ac:dyDescent="0.15">
      <c r="A26" s="1"/>
      <c r="B26" s="1366" t="s">
        <v>281</v>
      </c>
      <c r="C26" s="1366"/>
      <c r="D26" s="1366"/>
      <c r="E26" s="1366"/>
      <c r="F26" s="1366"/>
      <c r="G26" s="1366"/>
      <c r="H26" s="1366"/>
      <c r="I26" s="1366"/>
      <c r="J26" s="1366"/>
      <c r="K26" s="1366"/>
      <c r="L26" s="1366"/>
      <c r="M26" s="1366"/>
      <c r="N26" s="1366"/>
      <c r="O26" s="1366"/>
      <c r="P26" s="1366"/>
      <c r="Q26" s="1366"/>
      <c r="R26" s="1366"/>
      <c r="S26" s="1366"/>
      <c r="T26" s="1366"/>
      <c r="U26" s="1366"/>
      <c r="V26" s="1366"/>
      <c r="W26" s="1366"/>
      <c r="X26" s="1366"/>
      <c r="Y26" s="1366"/>
      <c r="AA26" s="73"/>
      <c r="AB26" s="104"/>
      <c r="AC26" s="104"/>
      <c r="AD26" s="104"/>
      <c r="AE26" s="104"/>
      <c r="AF26" s="104"/>
      <c r="AG26" s="104"/>
      <c r="AH26" s="104"/>
      <c r="AI26" s="104"/>
      <c r="AJ26" s="104"/>
      <c r="AK26" s="103"/>
      <c r="AM26" s="1705" t="s">
        <v>199</v>
      </c>
      <c r="AN26" s="1633"/>
      <c r="AO26" s="1633"/>
      <c r="AP26" s="1633"/>
      <c r="AQ26" s="1633"/>
      <c r="AR26" s="1633"/>
      <c r="AS26" s="1633"/>
      <c r="AT26" s="1633"/>
      <c r="AU26" s="1633"/>
      <c r="AV26" s="1633"/>
      <c r="AW26" s="1633"/>
      <c r="AX26" s="1633"/>
      <c r="AY26" s="1633"/>
      <c r="AZ26" s="1633"/>
      <c r="BA26" s="1633"/>
      <c r="BB26" s="1633"/>
      <c r="BC26" s="1633"/>
      <c r="BD26" s="1633"/>
      <c r="BE26" s="1633"/>
      <c r="BF26" s="1633"/>
      <c r="BG26" s="1633"/>
      <c r="BH26" s="1633"/>
      <c r="BI26" s="1633"/>
      <c r="BJ26" s="1633"/>
      <c r="BK26" s="1633"/>
      <c r="BL26" s="1633"/>
      <c r="BM26" s="1633"/>
      <c r="BN26" s="1706"/>
    </row>
    <row r="27" spans="1:66" ht="14.1" customHeight="1" x14ac:dyDescent="0.15">
      <c r="A27" s="1"/>
      <c r="B27" s="1366"/>
      <c r="C27" s="1366"/>
      <c r="D27" s="1366"/>
      <c r="E27" s="1366"/>
      <c r="F27" s="1366"/>
      <c r="G27" s="1366"/>
      <c r="H27" s="1366"/>
      <c r="I27" s="1366"/>
      <c r="J27" s="1366"/>
      <c r="K27" s="1366"/>
      <c r="L27" s="1366"/>
      <c r="M27" s="1366"/>
      <c r="N27" s="1366"/>
      <c r="O27" s="1366"/>
      <c r="P27" s="1366"/>
      <c r="Q27" s="1366"/>
      <c r="R27" s="1366"/>
      <c r="S27" s="1366"/>
      <c r="T27" s="1366"/>
      <c r="U27" s="1366"/>
      <c r="V27" s="1366"/>
      <c r="W27" s="1366"/>
      <c r="X27" s="1366"/>
      <c r="Y27" s="1366"/>
      <c r="AA27" s="56" t="s">
        <v>202</v>
      </c>
      <c r="AB27" s="1710" t="s">
        <v>214</v>
      </c>
      <c r="AC27" s="1710"/>
      <c r="AD27" s="1710"/>
      <c r="AE27" s="1710"/>
      <c r="AF27" s="1710"/>
      <c r="AG27" s="1710"/>
      <c r="AH27" s="1710"/>
      <c r="AI27" s="1710"/>
      <c r="AJ27" s="1710"/>
      <c r="AK27" s="126"/>
      <c r="AM27" s="1705"/>
      <c r="AN27" s="1633"/>
      <c r="AO27" s="1633"/>
      <c r="AP27" s="1633"/>
      <c r="AQ27" s="1633"/>
      <c r="AR27" s="1633"/>
      <c r="AS27" s="1633"/>
      <c r="AT27" s="1633"/>
      <c r="AU27" s="1633"/>
      <c r="AV27" s="1633"/>
      <c r="AW27" s="1633"/>
      <c r="AX27" s="1633"/>
      <c r="AY27" s="1633"/>
      <c r="AZ27" s="1633"/>
      <c r="BA27" s="1633"/>
      <c r="BB27" s="1633"/>
      <c r="BC27" s="1633"/>
      <c r="BD27" s="1633"/>
      <c r="BE27" s="1633"/>
      <c r="BF27" s="1633"/>
      <c r="BG27" s="1633"/>
      <c r="BH27" s="1633"/>
      <c r="BI27" s="1633"/>
      <c r="BJ27" s="1633"/>
      <c r="BK27" s="1633"/>
      <c r="BL27" s="1633"/>
      <c r="BM27" s="1633"/>
      <c r="BN27" s="1706"/>
    </row>
    <row r="28" spans="1:66" ht="14.1" customHeight="1" x14ac:dyDescent="0.15">
      <c r="A28" s="1"/>
      <c r="B28" s="1366"/>
      <c r="C28" s="1366"/>
      <c r="D28" s="1366"/>
      <c r="E28" s="1366"/>
      <c r="F28" s="1366"/>
      <c r="G28" s="1366"/>
      <c r="H28" s="1366"/>
      <c r="I28" s="1366"/>
      <c r="J28" s="1366"/>
      <c r="K28" s="1366"/>
      <c r="L28" s="1366"/>
      <c r="M28" s="1366"/>
      <c r="N28" s="1366"/>
      <c r="O28" s="1366"/>
      <c r="P28" s="1366"/>
      <c r="Q28" s="1366"/>
      <c r="R28" s="1366"/>
      <c r="S28" s="1366"/>
      <c r="T28" s="1366"/>
      <c r="U28" s="1366"/>
      <c r="V28" s="1366"/>
      <c r="W28" s="1366"/>
      <c r="X28" s="1366"/>
      <c r="Y28" s="1366"/>
      <c r="AA28" s="56"/>
      <c r="AB28" s="1710"/>
      <c r="AC28" s="1710"/>
      <c r="AD28" s="1710"/>
      <c r="AE28" s="1710"/>
      <c r="AF28" s="1710"/>
      <c r="AG28" s="1710"/>
      <c r="AH28" s="1710"/>
      <c r="AI28" s="1710"/>
      <c r="AJ28" s="1710"/>
      <c r="AK28" s="126"/>
      <c r="AM28" s="1705"/>
      <c r="AN28" s="1633"/>
      <c r="AO28" s="1633"/>
      <c r="AP28" s="1633"/>
      <c r="AQ28" s="1633"/>
      <c r="AR28" s="1633"/>
      <c r="AS28" s="1633"/>
      <c r="AT28" s="1633"/>
      <c r="AU28" s="1633"/>
      <c r="AV28" s="1633"/>
      <c r="AW28" s="1633"/>
      <c r="AX28" s="1633"/>
      <c r="AY28" s="1633"/>
      <c r="AZ28" s="1633"/>
      <c r="BA28" s="1633"/>
      <c r="BB28" s="1633"/>
      <c r="BC28" s="1633"/>
      <c r="BD28" s="1633"/>
      <c r="BE28" s="1633"/>
      <c r="BF28" s="1633"/>
      <c r="BG28" s="1633"/>
      <c r="BH28" s="1633"/>
      <c r="BI28" s="1633"/>
      <c r="BJ28" s="1633"/>
      <c r="BK28" s="1633"/>
      <c r="BL28" s="1633"/>
      <c r="BM28" s="1633"/>
      <c r="BN28" s="1706"/>
    </row>
    <row r="29" spans="1:66" ht="14.1" customHeight="1" x14ac:dyDescent="0.15">
      <c r="A29" s="1"/>
      <c r="B29" s="61"/>
      <c r="C29" s="19"/>
      <c r="D29" s="19"/>
      <c r="E29" s="61"/>
      <c r="F29" s="61"/>
      <c r="G29" s="39"/>
      <c r="H29" s="82"/>
      <c r="I29" s="82"/>
      <c r="J29" s="12"/>
      <c r="K29" s="13"/>
      <c r="L29" s="39"/>
      <c r="M29" s="61"/>
      <c r="N29" s="61"/>
      <c r="O29" s="61"/>
      <c r="P29" s="61"/>
      <c r="Q29" s="80"/>
      <c r="R29" s="80"/>
      <c r="S29" s="3"/>
      <c r="T29" s="81"/>
      <c r="U29" s="81"/>
      <c r="V29" s="61"/>
      <c r="W29" s="61"/>
      <c r="X29" s="18"/>
      <c r="AA29" s="56"/>
      <c r="AB29" s="1710"/>
      <c r="AC29" s="1710"/>
      <c r="AD29" s="1710"/>
      <c r="AE29" s="1710"/>
      <c r="AF29" s="1710"/>
      <c r="AG29" s="1710"/>
      <c r="AH29" s="1710"/>
      <c r="AI29" s="1710"/>
      <c r="AJ29" s="1710"/>
      <c r="AK29" s="126"/>
      <c r="AM29" s="1705"/>
      <c r="AN29" s="1633"/>
      <c r="AO29" s="1633"/>
      <c r="AP29" s="1633"/>
      <c r="AQ29" s="1633"/>
      <c r="AR29" s="1633"/>
      <c r="AS29" s="1633"/>
      <c r="AT29" s="1633"/>
      <c r="AU29" s="1633"/>
      <c r="AV29" s="1633"/>
      <c r="AW29" s="1633"/>
      <c r="AX29" s="1633"/>
      <c r="AY29" s="1633"/>
      <c r="AZ29" s="1633"/>
      <c r="BA29" s="1633"/>
      <c r="BB29" s="1633"/>
      <c r="BC29" s="1633"/>
      <c r="BD29" s="1633"/>
      <c r="BE29" s="1633"/>
      <c r="BF29" s="1633"/>
      <c r="BG29" s="1633"/>
      <c r="BH29" s="1633"/>
      <c r="BI29" s="1633"/>
      <c r="BJ29" s="1633"/>
      <c r="BK29" s="1633"/>
      <c r="BL29" s="1633"/>
      <c r="BM29" s="1633"/>
      <c r="BN29" s="1706"/>
    </row>
    <row r="30" spans="1:66" ht="14.1" customHeight="1" x14ac:dyDescent="0.15">
      <c r="A30" s="1"/>
      <c r="B30" s="61" t="s">
        <v>167</v>
      </c>
      <c r="C30" s="19"/>
      <c r="D30" s="19"/>
      <c r="E30" s="19"/>
      <c r="F30" s="19"/>
      <c r="G30" s="19"/>
      <c r="H30" s="19"/>
      <c r="I30" s="19"/>
      <c r="J30" s="19"/>
      <c r="K30" s="19"/>
      <c r="L30" s="19"/>
      <c r="M30" s="19"/>
      <c r="N30" s="19"/>
      <c r="O30" s="19"/>
      <c r="P30" s="19"/>
      <c r="Q30" s="19"/>
      <c r="R30" s="19"/>
      <c r="S30" s="7"/>
      <c r="T30" s="7"/>
      <c r="U30" s="14"/>
      <c r="V30" s="7"/>
      <c r="W30" s="7"/>
      <c r="X30" s="19"/>
      <c r="AA30" s="56"/>
      <c r="AB30" s="1710"/>
      <c r="AC30" s="1710"/>
      <c r="AD30" s="1710"/>
      <c r="AE30" s="1710"/>
      <c r="AF30" s="1710"/>
      <c r="AG30" s="1710"/>
      <c r="AH30" s="1710"/>
      <c r="AI30" s="1710"/>
      <c r="AJ30" s="1710"/>
      <c r="AK30" s="127"/>
      <c r="AM30" s="1705"/>
      <c r="AN30" s="1633"/>
      <c r="AO30" s="1633"/>
      <c r="AP30" s="1633"/>
      <c r="AQ30" s="1633"/>
      <c r="AR30" s="1633"/>
      <c r="AS30" s="1633"/>
      <c r="AT30" s="1633"/>
      <c r="AU30" s="1633"/>
      <c r="AV30" s="1633"/>
      <c r="AW30" s="1633"/>
      <c r="AX30" s="1633"/>
      <c r="AY30" s="1633"/>
      <c r="AZ30" s="1633"/>
      <c r="BA30" s="1633"/>
      <c r="BB30" s="1633"/>
      <c r="BC30" s="1633"/>
      <c r="BD30" s="1633"/>
      <c r="BE30" s="1633"/>
      <c r="BF30" s="1633"/>
      <c r="BG30" s="1633"/>
      <c r="BH30" s="1633"/>
      <c r="BI30" s="1633"/>
      <c r="BJ30" s="1633"/>
      <c r="BK30" s="1633"/>
      <c r="BL30" s="1633"/>
      <c r="BM30" s="1633"/>
      <c r="BN30" s="1706"/>
    </row>
    <row r="31" spans="1:66" ht="14.1" customHeight="1" x14ac:dyDescent="0.15">
      <c r="A31" s="1"/>
      <c r="B31" s="61"/>
      <c r="C31" s="19"/>
      <c r="D31" s="19"/>
      <c r="E31" s="61"/>
      <c r="F31" s="61"/>
      <c r="G31" s="39"/>
      <c r="H31" s="82"/>
      <c r="I31" s="82"/>
      <c r="J31" s="12"/>
      <c r="K31" s="13"/>
      <c r="L31" s="39"/>
      <c r="M31" s="61"/>
      <c r="N31" s="61"/>
      <c r="O31" s="61"/>
      <c r="P31" s="61"/>
      <c r="Q31" s="80"/>
      <c r="R31" s="80"/>
      <c r="S31" s="3"/>
      <c r="T31" s="81"/>
      <c r="U31" s="81"/>
      <c r="V31" s="61"/>
      <c r="W31" s="61"/>
      <c r="X31" s="18"/>
      <c r="AA31" s="67"/>
      <c r="AB31" s="104"/>
      <c r="AC31" s="104"/>
      <c r="AD31" s="104"/>
      <c r="AE31" s="104"/>
      <c r="AF31" s="104"/>
      <c r="AG31" s="104"/>
      <c r="AH31" s="104"/>
      <c r="AI31" s="104"/>
      <c r="AJ31" s="104"/>
      <c r="AK31" s="103"/>
      <c r="AM31" s="1707"/>
      <c r="AN31" s="1708"/>
      <c r="AO31" s="1708"/>
      <c r="AP31" s="1708"/>
      <c r="AQ31" s="1708"/>
      <c r="AR31" s="1708"/>
      <c r="AS31" s="1708"/>
      <c r="AT31" s="1708"/>
      <c r="AU31" s="1708"/>
      <c r="AV31" s="1708"/>
      <c r="AW31" s="1708"/>
      <c r="AX31" s="1708"/>
      <c r="AY31" s="1708"/>
      <c r="AZ31" s="1708"/>
      <c r="BA31" s="1708"/>
      <c r="BB31" s="1708"/>
      <c r="BC31" s="1708"/>
      <c r="BD31" s="1708"/>
      <c r="BE31" s="1708"/>
      <c r="BF31" s="1708"/>
      <c r="BG31" s="1708"/>
      <c r="BH31" s="1708"/>
      <c r="BI31" s="1708"/>
      <c r="BJ31" s="1708"/>
      <c r="BK31" s="1708"/>
      <c r="BL31" s="1708"/>
      <c r="BM31" s="1708"/>
      <c r="BN31" s="1709"/>
    </row>
    <row r="32" spans="1:66" ht="14.1" customHeight="1" x14ac:dyDescent="0.15">
      <c r="A32" s="1"/>
      <c r="B32" s="19" t="s">
        <v>168</v>
      </c>
      <c r="D32" s="19"/>
      <c r="E32" s="61"/>
      <c r="F32" s="61"/>
      <c r="G32" s="61"/>
      <c r="H32" s="83"/>
      <c r="I32" s="83"/>
      <c r="J32" s="19"/>
      <c r="K32" s="86"/>
      <c r="L32" s="61"/>
      <c r="M32" s="61"/>
      <c r="N32" s="61"/>
      <c r="O32" s="61"/>
      <c r="P32" s="61"/>
      <c r="Q32" s="61"/>
      <c r="R32" s="19"/>
      <c r="S32" s="7"/>
      <c r="T32" s="7"/>
      <c r="U32" s="14"/>
      <c r="V32" s="7"/>
      <c r="W32" s="7"/>
      <c r="X32" s="19"/>
      <c r="AA32" s="56"/>
      <c r="AB32" s="20"/>
      <c r="AK32" s="58"/>
      <c r="AO32" s="92"/>
    </row>
    <row r="33" spans="1:51" ht="14.1" customHeight="1" x14ac:dyDescent="0.15">
      <c r="A33" s="1"/>
      <c r="B33" s="61"/>
      <c r="C33" s="19"/>
      <c r="D33" s="19"/>
      <c r="E33" s="61"/>
      <c r="F33" s="61"/>
      <c r="G33" s="39"/>
      <c r="H33" s="82"/>
      <c r="I33" s="82"/>
      <c r="J33" s="12"/>
      <c r="K33" s="13"/>
      <c r="L33" s="39"/>
      <c r="M33" s="61"/>
      <c r="N33" s="61"/>
      <c r="O33" s="61"/>
      <c r="P33" s="61"/>
      <c r="Q33" s="80"/>
      <c r="R33" s="80"/>
      <c r="S33" s="3"/>
      <c r="T33" s="81"/>
      <c r="U33" s="81"/>
      <c r="V33" s="61"/>
      <c r="W33" s="61"/>
      <c r="X33" s="18"/>
      <c r="AA33" s="56"/>
      <c r="AB33" s="104"/>
      <c r="AC33" s="104"/>
      <c r="AD33" s="104"/>
      <c r="AE33" s="104"/>
      <c r="AF33" s="104"/>
      <c r="AG33" s="104"/>
      <c r="AH33" s="104"/>
      <c r="AI33" s="104"/>
      <c r="AJ33" s="104"/>
      <c r="AK33" s="103"/>
      <c r="AM33" s="20"/>
    </row>
    <row r="34" spans="1:51" ht="14.1" customHeight="1" x14ac:dyDescent="0.15">
      <c r="A34" s="1"/>
      <c r="C34" s="61" t="s">
        <v>135</v>
      </c>
      <c r="D34" s="19"/>
      <c r="E34" s="19"/>
      <c r="F34" s="38"/>
      <c r="G34" s="38"/>
      <c r="H34" s="38"/>
      <c r="I34" s="38"/>
      <c r="J34" s="38"/>
      <c r="K34" s="38"/>
      <c r="L34" s="38"/>
      <c r="M34" s="38"/>
      <c r="N34" s="38"/>
      <c r="O34" s="38"/>
      <c r="P34" s="12"/>
      <c r="Q34" s="12"/>
      <c r="R34" s="61"/>
      <c r="S34" s="12"/>
      <c r="T34" s="12"/>
      <c r="U34" s="12"/>
      <c r="V34" s="12"/>
      <c r="W34" s="38"/>
      <c r="X34" s="38"/>
      <c r="AA34" s="34"/>
      <c r="AB34" s="104"/>
      <c r="AC34" s="104"/>
      <c r="AD34" s="104"/>
      <c r="AE34" s="104"/>
      <c r="AF34" s="104"/>
      <c r="AG34" s="104"/>
      <c r="AH34" s="104"/>
      <c r="AI34" s="104"/>
      <c r="AJ34" s="104"/>
      <c r="AK34" s="103"/>
      <c r="AM34" s="57"/>
      <c r="AN34" s="57"/>
      <c r="AO34" s="57"/>
      <c r="AP34" s="57"/>
      <c r="AQ34" s="57"/>
      <c r="AR34" s="57"/>
      <c r="AS34" s="57"/>
      <c r="AT34" s="57"/>
      <c r="AU34" s="57"/>
      <c r="AV34" s="57"/>
      <c r="AW34" s="57"/>
      <c r="AX34" s="57"/>
      <c r="AY34" s="57"/>
    </row>
    <row r="35" spans="1:51" ht="14.1" customHeight="1" x14ac:dyDescent="0.15">
      <c r="A35" s="1"/>
      <c r="B35" s="61"/>
      <c r="E35" s="21" t="s">
        <v>115</v>
      </c>
      <c r="G35" s="38"/>
      <c r="H35" s="38"/>
      <c r="I35" s="38"/>
      <c r="J35" s="38"/>
      <c r="K35" s="38"/>
      <c r="L35" s="21" t="s">
        <v>62</v>
      </c>
      <c r="M35" s="38"/>
      <c r="N35" s="38"/>
      <c r="O35" s="61"/>
      <c r="P35" s="38"/>
      <c r="Q35" s="38"/>
      <c r="R35" s="7"/>
      <c r="T35" s="21" t="s">
        <v>61</v>
      </c>
      <c r="U35" s="61"/>
      <c r="V35" s="19"/>
      <c r="W35" s="61"/>
      <c r="X35" s="61"/>
      <c r="AA35" s="100"/>
      <c r="AB35" s="104"/>
      <c r="AC35" s="104"/>
      <c r="AD35" s="104"/>
      <c r="AE35" s="104"/>
      <c r="AF35" s="104"/>
      <c r="AG35" s="104"/>
      <c r="AH35" s="104"/>
      <c r="AI35" s="104"/>
      <c r="AJ35" s="104"/>
      <c r="AK35" s="103"/>
      <c r="AM35" s="57"/>
      <c r="AN35" s="57"/>
      <c r="AO35" s="57"/>
      <c r="AP35" s="57"/>
      <c r="AQ35" s="57"/>
      <c r="AR35" s="57"/>
      <c r="AS35" s="57"/>
      <c r="AT35" s="57"/>
      <c r="AU35" s="57"/>
      <c r="AV35" s="57"/>
      <c r="AW35" s="57"/>
      <c r="AX35" s="57"/>
      <c r="AY35" s="57"/>
    </row>
    <row r="36" spans="1:51" ht="14.1" customHeight="1" x14ac:dyDescent="0.15">
      <c r="A36" s="1"/>
      <c r="B36" s="61"/>
      <c r="C36" s="19"/>
      <c r="E36" s="21" t="s">
        <v>19</v>
      </c>
      <c r="F36" s="19"/>
      <c r="G36" s="38"/>
      <c r="H36" s="1366"/>
      <c r="I36" s="1366"/>
      <c r="J36" s="1366"/>
      <c r="K36" s="1366"/>
      <c r="L36" s="1366"/>
      <c r="M36" s="1366"/>
      <c r="N36" s="1366"/>
      <c r="O36" s="1366"/>
      <c r="P36" s="1366"/>
      <c r="Q36" s="1366"/>
      <c r="R36" s="1366"/>
      <c r="S36" s="1366"/>
      <c r="T36" s="1366"/>
      <c r="U36" s="1366"/>
      <c r="V36" s="1366"/>
      <c r="W36" s="1366"/>
      <c r="X36" s="1366"/>
      <c r="Y36" s="1366"/>
      <c r="AA36" s="31"/>
      <c r="AB36" s="104"/>
      <c r="AC36" s="104"/>
      <c r="AD36" s="104"/>
      <c r="AE36" s="104"/>
      <c r="AF36" s="104"/>
      <c r="AG36" s="104"/>
      <c r="AH36" s="104"/>
      <c r="AI36" s="104"/>
      <c r="AJ36" s="104"/>
      <c r="AK36" s="103"/>
      <c r="AM36" s="20"/>
      <c r="AN36" s="20"/>
    </row>
    <row r="37" spans="1:51" ht="14.1" customHeight="1" x14ac:dyDescent="0.15">
      <c r="A37" s="1"/>
      <c r="B37" s="61"/>
      <c r="C37" s="19"/>
      <c r="D37" s="19"/>
      <c r="E37" s="69"/>
      <c r="F37" s="79"/>
      <c r="G37" s="79"/>
      <c r="H37" s="1366"/>
      <c r="I37" s="1366"/>
      <c r="J37" s="1366"/>
      <c r="K37" s="1366"/>
      <c r="L37" s="1366"/>
      <c r="M37" s="1366"/>
      <c r="N37" s="1366"/>
      <c r="O37" s="1366"/>
      <c r="P37" s="1366"/>
      <c r="Q37" s="1366"/>
      <c r="R37" s="1366"/>
      <c r="S37" s="1366"/>
      <c r="T37" s="1366"/>
      <c r="U37" s="1366"/>
      <c r="V37" s="1366"/>
      <c r="W37" s="1366"/>
      <c r="X37" s="1366"/>
      <c r="Y37" s="1366"/>
      <c r="AA37" s="56"/>
      <c r="AB37" s="99"/>
      <c r="AC37" s="61"/>
      <c r="AD37" s="61"/>
      <c r="AE37" s="61"/>
      <c r="AF37" s="61"/>
      <c r="AG37" s="61"/>
      <c r="AH37" s="61"/>
      <c r="AI37" s="61"/>
      <c r="AJ37" s="61"/>
      <c r="AK37" s="2"/>
    </row>
    <row r="38" spans="1:51" ht="14.1" customHeight="1" x14ac:dyDescent="0.15">
      <c r="A38" s="1"/>
      <c r="B38" s="19" t="s">
        <v>136</v>
      </c>
      <c r="D38" s="19"/>
      <c r="E38" s="19"/>
      <c r="F38" s="19"/>
      <c r="G38" s="19"/>
      <c r="H38" s="19"/>
      <c r="I38" s="19"/>
      <c r="J38" s="19"/>
      <c r="K38" s="19"/>
      <c r="L38" s="19"/>
      <c r="M38" s="19"/>
      <c r="N38" s="19"/>
      <c r="O38" s="19"/>
      <c r="P38" s="19"/>
      <c r="Q38" s="19"/>
      <c r="R38" s="19"/>
      <c r="S38" s="19"/>
      <c r="T38" s="19"/>
      <c r="U38" s="19"/>
      <c r="V38" s="19"/>
      <c r="W38" s="19"/>
      <c r="X38" s="19"/>
      <c r="AA38" s="31"/>
      <c r="AB38" s="104"/>
      <c r="AC38" s="104"/>
      <c r="AD38" s="104"/>
      <c r="AE38" s="104"/>
      <c r="AF38" s="104"/>
      <c r="AG38" s="104"/>
      <c r="AH38" s="104"/>
      <c r="AI38" s="104"/>
      <c r="AJ38" s="104"/>
      <c r="AK38" s="103"/>
    </row>
    <row r="39" spans="1:51" ht="14.1" customHeight="1" x14ac:dyDescent="0.15">
      <c r="A39" s="1"/>
      <c r="C39" s="19"/>
      <c r="D39" s="1366"/>
      <c r="E39" s="1366"/>
      <c r="F39" s="1366"/>
      <c r="G39" s="1366"/>
      <c r="H39" s="1366"/>
      <c r="I39" s="1366"/>
      <c r="J39" s="1366"/>
      <c r="K39" s="1366"/>
      <c r="L39" s="1366"/>
      <c r="M39" s="1366"/>
      <c r="N39" s="1366"/>
      <c r="O39" s="1366"/>
      <c r="P39" s="1366"/>
      <c r="Q39" s="1366"/>
      <c r="R39" s="1366"/>
      <c r="S39" s="1366"/>
      <c r="T39" s="1366"/>
      <c r="U39" s="1366"/>
      <c r="V39" s="1366"/>
      <c r="W39" s="1366"/>
      <c r="X39" s="1366"/>
      <c r="Y39" s="1366"/>
      <c r="AA39" s="29"/>
      <c r="AB39" s="104"/>
      <c r="AC39" s="104"/>
      <c r="AD39" s="104"/>
      <c r="AE39" s="104"/>
      <c r="AF39" s="104"/>
      <c r="AG39" s="104"/>
      <c r="AH39" s="104"/>
      <c r="AI39" s="104"/>
      <c r="AJ39" s="104"/>
      <c r="AK39" s="103"/>
    </row>
    <row r="40" spans="1:51" ht="14.1" customHeight="1" x14ac:dyDescent="0.15">
      <c r="A40" s="1"/>
      <c r="B40" s="61"/>
      <c r="C40" s="19"/>
      <c r="D40" s="1366"/>
      <c r="E40" s="1366"/>
      <c r="F40" s="1366"/>
      <c r="G40" s="1366"/>
      <c r="H40" s="1366"/>
      <c r="I40" s="1366"/>
      <c r="J40" s="1366"/>
      <c r="K40" s="1366"/>
      <c r="L40" s="1366"/>
      <c r="M40" s="1366"/>
      <c r="N40" s="1366"/>
      <c r="O40" s="1366"/>
      <c r="P40" s="1366"/>
      <c r="Q40" s="1366"/>
      <c r="R40" s="1366"/>
      <c r="S40" s="1366"/>
      <c r="T40" s="1366"/>
      <c r="U40" s="1366"/>
      <c r="V40" s="1366"/>
      <c r="W40" s="1366"/>
      <c r="X40" s="1366"/>
      <c r="Y40" s="1366"/>
      <c r="AA40" s="31"/>
      <c r="AB40" s="104"/>
      <c r="AC40" s="104"/>
      <c r="AD40" s="104"/>
      <c r="AE40" s="104"/>
      <c r="AF40" s="104"/>
      <c r="AG40" s="104"/>
      <c r="AH40" s="104"/>
      <c r="AI40" s="104"/>
      <c r="AJ40" s="104"/>
      <c r="AK40" s="103"/>
    </row>
    <row r="41" spans="1:51" ht="14.1" customHeight="1" x14ac:dyDescent="0.15">
      <c r="A41" s="1"/>
      <c r="B41" s="61" t="s">
        <v>203</v>
      </c>
      <c r="C41" s="19"/>
      <c r="E41" s="61"/>
      <c r="F41" s="61"/>
      <c r="G41" s="61"/>
      <c r="H41" s="61"/>
      <c r="I41" s="61"/>
      <c r="J41" s="61"/>
      <c r="K41" s="19"/>
      <c r="L41" s="19"/>
      <c r="M41" s="19"/>
      <c r="N41" s="19"/>
      <c r="O41" s="19"/>
      <c r="P41" s="19"/>
      <c r="Q41" s="19"/>
      <c r="R41" s="19"/>
      <c r="S41" s="19"/>
      <c r="T41" s="19"/>
      <c r="U41" s="19"/>
      <c r="V41" s="19"/>
      <c r="W41" s="19"/>
      <c r="X41" s="19"/>
      <c r="AA41" s="31"/>
      <c r="AB41" s="104"/>
      <c r="AC41" s="104"/>
      <c r="AD41" s="104"/>
      <c r="AE41" s="104"/>
      <c r="AF41" s="104"/>
      <c r="AG41" s="104"/>
      <c r="AH41" s="104"/>
      <c r="AI41" s="104"/>
      <c r="AJ41" s="104"/>
      <c r="AK41" s="103"/>
    </row>
    <row r="42" spans="1:51" ht="14.1" customHeight="1" x14ac:dyDescent="0.15">
      <c r="A42" s="1"/>
      <c r="B42" s="61"/>
      <c r="C42" s="19" t="s">
        <v>204</v>
      </c>
      <c r="E42" s="61"/>
      <c r="F42" s="61"/>
      <c r="G42" s="61"/>
      <c r="H42" s="61"/>
      <c r="I42" s="61"/>
      <c r="J42" s="61"/>
      <c r="K42" s="19"/>
      <c r="L42" s="19"/>
      <c r="M42" s="19"/>
      <c r="N42" s="19"/>
      <c r="O42" s="19"/>
      <c r="P42" s="19"/>
      <c r="Q42" s="19"/>
      <c r="R42" s="19"/>
      <c r="S42" s="19"/>
      <c r="T42" s="19"/>
      <c r="U42" s="19"/>
      <c r="V42" s="19"/>
      <c r="W42" s="19"/>
      <c r="X42" s="19"/>
      <c r="AA42" s="31"/>
      <c r="AB42" s="104"/>
      <c r="AC42" s="104"/>
      <c r="AD42" s="104"/>
      <c r="AE42" s="104"/>
      <c r="AF42" s="104"/>
      <c r="AG42" s="104"/>
      <c r="AH42" s="104"/>
      <c r="AI42" s="104"/>
      <c r="AJ42" s="104"/>
      <c r="AK42" s="103"/>
    </row>
    <row r="43" spans="1:51" ht="14.1" customHeight="1" x14ac:dyDescent="0.15">
      <c r="A43" s="1"/>
      <c r="B43" s="19" t="s">
        <v>205</v>
      </c>
      <c r="D43" s="19"/>
      <c r="E43" s="61"/>
      <c r="F43" s="61"/>
      <c r="G43" s="39"/>
      <c r="H43" s="82"/>
      <c r="I43" s="82"/>
      <c r="J43" s="12"/>
      <c r="K43" s="13"/>
      <c r="L43" s="39"/>
      <c r="M43" s="61"/>
      <c r="N43" s="61"/>
      <c r="O43" s="61"/>
      <c r="P43" s="61"/>
      <c r="Q43" s="80"/>
      <c r="R43" s="80"/>
      <c r="S43" s="3"/>
      <c r="T43" s="81"/>
      <c r="U43" s="81"/>
      <c r="V43" s="61"/>
      <c r="W43" s="61"/>
      <c r="X43" s="18"/>
      <c r="AA43" s="56"/>
      <c r="AB43" s="104"/>
      <c r="AC43" s="104"/>
      <c r="AD43" s="104"/>
      <c r="AE43" s="104"/>
      <c r="AF43" s="104"/>
      <c r="AG43" s="104"/>
      <c r="AH43" s="104"/>
      <c r="AI43" s="104"/>
      <c r="AJ43" s="104"/>
      <c r="AK43" s="103"/>
      <c r="AM43" s="20"/>
    </row>
    <row r="44" spans="1:51" ht="14.1" customHeight="1" x14ac:dyDescent="0.15">
      <c r="A44" s="1"/>
      <c r="C44" s="61" t="s">
        <v>135</v>
      </c>
      <c r="D44" s="19"/>
      <c r="E44" s="19"/>
      <c r="F44" s="38"/>
      <c r="G44" s="38"/>
      <c r="H44" s="38"/>
      <c r="I44" s="38"/>
      <c r="J44" s="38"/>
      <c r="K44" s="38"/>
      <c r="L44" s="38"/>
      <c r="M44" s="38"/>
      <c r="N44" s="38"/>
      <c r="O44" s="38"/>
      <c r="P44" s="12"/>
      <c r="Q44" s="12"/>
      <c r="R44" s="61"/>
      <c r="S44" s="12"/>
      <c r="T44" s="12"/>
      <c r="U44" s="12"/>
      <c r="V44" s="12"/>
      <c r="W44" s="38"/>
      <c r="X44" s="38"/>
      <c r="AA44" s="34"/>
      <c r="AB44" s="104"/>
      <c r="AC44" s="104"/>
      <c r="AD44" s="104"/>
      <c r="AE44" s="104"/>
      <c r="AF44" s="104"/>
      <c r="AG44" s="104"/>
      <c r="AH44" s="104"/>
      <c r="AI44" s="104"/>
      <c r="AJ44" s="104"/>
      <c r="AK44" s="103"/>
      <c r="AM44" s="57"/>
      <c r="AN44" s="57"/>
      <c r="AO44" s="57"/>
      <c r="AP44" s="57"/>
      <c r="AQ44" s="57"/>
      <c r="AR44" s="57"/>
      <c r="AS44" s="57"/>
      <c r="AT44" s="57"/>
      <c r="AU44" s="57"/>
      <c r="AV44" s="57"/>
      <c r="AW44" s="57"/>
      <c r="AX44" s="57"/>
      <c r="AY44" s="57"/>
    </row>
    <row r="45" spans="1:51" ht="14.1" customHeight="1" x14ac:dyDescent="0.15">
      <c r="A45" s="1"/>
      <c r="B45" s="61"/>
      <c r="E45" s="21" t="s">
        <v>115</v>
      </c>
      <c r="G45" s="38"/>
      <c r="H45" s="38"/>
      <c r="I45" s="38"/>
      <c r="J45" s="38"/>
      <c r="K45" s="38"/>
      <c r="L45" s="21" t="s">
        <v>62</v>
      </c>
      <c r="M45" s="38"/>
      <c r="N45" s="38"/>
      <c r="O45" s="61"/>
      <c r="P45" s="38"/>
      <c r="Q45" s="38"/>
      <c r="R45" s="7"/>
      <c r="T45" s="21" t="s">
        <v>61</v>
      </c>
      <c r="U45" s="61"/>
      <c r="V45" s="19"/>
      <c r="W45" s="61"/>
      <c r="X45" s="61"/>
      <c r="AA45" s="100"/>
      <c r="AB45" s="104"/>
      <c r="AC45" s="104"/>
      <c r="AD45" s="104"/>
      <c r="AE45" s="104"/>
      <c r="AF45" s="104"/>
      <c r="AG45" s="104"/>
      <c r="AH45" s="104"/>
      <c r="AI45" s="104"/>
      <c r="AJ45" s="104"/>
      <c r="AK45" s="103"/>
      <c r="AM45" s="57"/>
      <c r="AN45" s="57"/>
      <c r="AO45" s="57"/>
      <c r="AP45" s="57"/>
      <c r="AQ45" s="57"/>
      <c r="AR45" s="57"/>
      <c r="AS45" s="57"/>
      <c r="AT45" s="57"/>
      <c r="AU45" s="57"/>
      <c r="AV45" s="57"/>
      <c r="AW45" s="57"/>
      <c r="AX45" s="57"/>
      <c r="AY45" s="57"/>
    </row>
    <row r="46" spans="1:51" ht="14.1" customHeight="1" x14ac:dyDescent="0.15">
      <c r="A46" s="1"/>
      <c r="B46" s="61"/>
      <c r="C46" s="19"/>
      <c r="E46" s="21" t="s">
        <v>19</v>
      </c>
      <c r="F46" s="19"/>
      <c r="G46" s="38"/>
      <c r="H46" s="1366"/>
      <c r="I46" s="1366"/>
      <c r="J46" s="1366"/>
      <c r="K46" s="1366"/>
      <c r="L46" s="1366"/>
      <c r="M46" s="1366"/>
      <c r="N46" s="1366"/>
      <c r="O46" s="1366"/>
      <c r="P46" s="1366"/>
      <c r="Q46" s="1366"/>
      <c r="R46" s="1366"/>
      <c r="S46" s="1366"/>
      <c r="T46" s="1366"/>
      <c r="U46" s="1366"/>
      <c r="V46" s="1366"/>
      <c r="W46" s="1366"/>
      <c r="X46" s="1366"/>
      <c r="Y46" s="1366"/>
      <c r="AA46" s="31"/>
      <c r="AB46" s="104"/>
      <c r="AC46" s="104"/>
      <c r="AD46" s="104"/>
      <c r="AE46" s="104"/>
      <c r="AF46" s="104"/>
      <c r="AG46" s="104"/>
      <c r="AH46" s="104"/>
      <c r="AI46" s="104"/>
      <c r="AJ46" s="104"/>
      <c r="AK46" s="103"/>
      <c r="AM46" s="20"/>
      <c r="AN46" s="20"/>
    </row>
    <row r="47" spans="1:51" ht="14.1" customHeight="1" x14ac:dyDescent="0.15">
      <c r="A47" s="1"/>
      <c r="B47" s="61"/>
      <c r="C47" s="19"/>
      <c r="D47" s="19"/>
      <c r="E47" s="69"/>
      <c r="F47" s="79"/>
      <c r="G47" s="79"/>
      <c r="H47" s="1366"/>
      <c r="I47" s="1366"/>
      <c r="J47" s="1366"/>
      <c r="K47" s="1366"/>
      <c r="L47" s="1366"/>
      <c r="M47" s="1366"/>
      <c r="N47" s="1366"/>
      <c r="O47" s="1366"/>
      <c r="P47" s="1366"/>
      <c r="Q47" s="1366"/>
      <c r="R47" s="1366"/>
      <c r="S47" s="1366"/>
      <c r="T47" s="1366"/>
      <c r="U47" s="1366"/>
      <c r="V47" s="1366"/>
      <c r="W47" s="1366"/>
      <c r="X47" s="1366"/>
      <c r="Y47" s="1366"/>
      <c r="AA47" s="56"/>
      <c r="AB47" s="99"/>
      <c r="AC47" s="61"/>
      <c r="AD47" s="61"/>
      <c r="AE47" s="61"/>
      <c r="AF47" s="61"/>
      <c r="AG47" s="61"/>
      <c r="AH47" s="61"/>
      <c r="AI47" s="61"/>
      <c r="AJ47" s="61"/>
      <c r="AK47" s="2"/>
    </row>
    <row r="48" spans="1:51" ht="14.1" customHeight="1" x14ac:dyDescent="0.15">
      <c r="A48" s="1"/>
      <c r="B48" s="19" t="s">
        <v>136</v>
      </c>
      <c r="D48" s="19"/>
      <c r="E48" s="19"/>
      <c r="F48" s="19"/>
      <c r="G48" s="19"/>
      <c r="H48" s="19"/>
      <c r="I48" s="19"/>
      <c r="J48" s="19"/>
      <c r="K48" s="19"/>
      <c r="L48" s="19"/>
      <c r="M48" s="19"/>
      <c r="N48" s="19"/>
      <c r="O48" s="19"/>
      <c r="P48" s="19"/>
      <c r="Q48" s="19"/>
      <c r="R48" s="19"/>
      <c r="S48" s="19"/>
      <c r="T48" s="19"/>
      <c r="U48" s="19"/>
      <c r="V48" s="19"/>
      <c r="W48" s="19"/>
      <c r="X48" s="19"/>
      <c r="AA48" s="31"/>
      <c r="AB48" s="104"/>
      <c r="AC48" s="104"/>
      <c r="AD48" s="104"/>
      <c r="AE48" s="104"/>
      <c r="AF48" s="104"/>
      <c r="AG48" s="104"/>
      <c r="AH48" s="104"/>
      <c r="AI48" s="104"/>
      <c r="AJ48" s="104"/>
      <c r="AK48" s="103"/>
    </row>
    <row r="49" spans="1:51" ht="14.1" customHeight="1" x14ac:dyDescent="0.15">
      <c r="A49" s="1"/>
      <c r="C49" s="19"/>
      <c r="D49" s="1366"/>
      <c r="E49" s="1366"/>
      <c r="F49" s="1366"/>
      <c r="G49" s="1366"/>
      <c r="H49" s="1366"/>
      <c r="I49" s="1366"/>
      <c r="J49" s="1366"/>
      <c r="K49" s="1366"/>
      <c r="L49" s="1366"/>
      <c r="M49" s="1366"/>
      <c r="N49" s="1366"/>
      <c r="O49" s="1366"/>
      <c r="P49" s="1366"/>
      <c r="Q49" s="1366"/>
      <c r="R49" s="1366"/>
      <c r="S49" s="1366"/>
      <c r="T49" s="1366"/>
      <c r="U49" s="1366"/>
      <c r="V49" s="1366"/>
      <c r="W49" s="1366"/>
      <c r="X49" s="1366"/>
      <c r="Y49" s="1366"/>
      <c r="AA49" s="29"/>
      <c r="AB49" s="104"/>
      <c r="AC49" s="104"/>
      <c r="AD49" s="104"/>
      <c r="AE49" s="104"/>
      <c r="AF49" s="104"/>
      <c r="AG49" s="104"/>
      <c r="AH49" s="104"/>
      <c r="AI49" s="104"/>
      <c r="AJ49" s="104"/>
      <c r="AK49" s="103"/>
    </row>
    <row r="50" spans="1:51" ht="14.1" customHeight="1" x14ac:dyDescent="0.15">
      <c r="A50" s="1"/>
      <c r="B50" s="61"/>
      <c r="C50" s="19"/>
      <c r="D50" s="1366"/>
      <c r="E50" s="1366"/>
      <c r="F50" s="1366"/>
      <c r="G50" s="1366"/>
      <c r="H50" s="1366"/>
      <c r="I50" s="1366"/>
      <c r="J50" s="1366"/>
      <c r="K50" s="1366"/>
      <c r="L50" s="1366"/>
      <c r="M50" s="1366"/>
      <c r="N50" s="1366"/>
      <c r="O50" s="1366"/>
      <c r="P50" s="1366"/>
      <c r="Q50" s="1366"/>
      <c r="R50" s="1366"/>
      <c r="S50" s="1366"/>
      <c r="T50" s="1366"/>
      <c r="U50" s="1366"/>
      <c r="V50" s="1366"/>
      <c r="W50" s="1366"/>
      <c r="X50" s="1366"/>
      <c r="Y50" s="1366"/>
      <c r="AA50" s="31"/>
      <c r="AB50" s="104"/>
      <c r="AC50" s="104"/>
      <c r="AD50" s="104"/>
      <c r="AE50" s="104"/>
      <c r="AF50" s="104"/>
      <c r="AG50" s="104"/>
      <c r="AH50" s="104"/>
      <c r="AI50" s="104"/>
      <c r="AJ50" s="104"/>
      <c r="AK50" s="103"/>
    </row>
    <row r="51" spans="1:51" ht="14.1" customHeight="1" x14ac:dyDescent="0.15">
      <c r="A51" s="1" t="s">
        <v>206</v>
      </c>
      <c r="C51" s="19"/>
      <c r="D51" s="19"/>
      <c r="E51" s="61"/>
      <c r="F51" s="61"/>
      <c r="G51" s="19"/>
      <c r="H51" s="19"/>
      <c r="I51" s="19"/>
      <c r="J51" s="19"/>
      <c r="K51" s="19"/>
      <c r="L51" s="19"/>
      <c r="M51" s="19"/>
      <c r="N51" s="19"/>
      <c r="O51" s="19"/>
      <c r="P51" s="19"/>
      <c r="Q51" s="19"/>
      <c r="R51" s="19"/>
      <c r="S51" s="19"/>
      <c r="T51" s="19"/>
      <c r="U51" s="19"/>
      <c r="V51" s="19"/>
      <c r="W51" s="19"/>
      <c r="X51" s="19"/>
      <c r="AA51" s="56"/>
      <c r="AB51" s="104"/>
      <c r="AC51" s="104"/>
      <c r="AD51" s="104"/>
      <c r="AE51" s="104"/>
      <c r="AF51" s="104"/>
      <c r="AG51" s="104"/>
      <c r="AH51" s="104"/>
      <c r="AI51" s="104"/>
      <c r="AJ51" s="104"/>
      <c r="AK51" s="103"/>
      <c r="AM51" s="20"/>
    </row>
    <row r="52" spans="1:51" ht="14.1" customHeight="1" x14ac:dyDescent="0.15">
      <c r="A52" s="1"/>
      <c r="B52" s="19" t="s">
        <v>117</v>
      </c>
      <c r="E52" s="61"/>
      <c r="F52" s="19"/>
      <c r="G52" s="19"/>
      <c r="H52" s="19"/>
      <c r="I52" s="19"/>
      <c r="J52" s="19"/>
      <c r="K52" s="19"/>
      <c r="L52" s="19"/>
      <c r="M52" s="15"/>
      <c r="N52" s="15"/>
      <c r="O52" s="19"/>
      <c r="P52" s="15"/>
      <c r="Q52" s="15"/>
      <c r="R52" s="15"/>
      <c r="S52" s="16"/>
      <c r="T52" s="19"/>
      <c r="U52" s="15"/>
      <c r="V52" s="15"/>
      <c r="W52" s="12"/>
      <c r="X52" s="19"/>
      <c r="AA52" s="31"/>
      <c r="AC52" s="61"/>
      <c r="AD52" s="19"/>
      <c r="AE52" s="19"/>
      <c r="AF52" s="19"/>
      <c r="AG52" s="19"/>
      <c r="AH52" s="19"/>
      <c r="AI52" s="19"/>
      <c r="AJ52" s="19"/>
      <c r="AK52" s="2"/>
      <c r="AM52" s="57"/>
      <c r="AN52" s="57"/>
      <c r="AO52" s="57"/>
      <c r="AP52" s="57"/>
      <c r="AQ52" s="57"/>
      <c r="AR52" s="57"/>
      <c r="AS52" s="57"/>
      <c r="AT52" s="57"/>
      <c r="AU52" s="57"/>
      <c r="AV52" s="57"/>
      <c r="AW52" s="57"/>
      <c r="AX52" s="57"/>
      <c r="AY52" s="57"/>
    </row>
    <row r="53" spans="1:51" ht="14.1" customHeight="1" x14ac:dyDescent="0.15">
      <c r="A53" s="1"/>
      <c r="B53" s="19" t="s">
        <v>118</v>
      </c>
      <c r="D53" s="19"/>
      <c r="E53" s="61"/>
      <c r="F53" s="19"/>
      <c r="G53" s="61"/>
      <c r="H53" s="61"/>
      <c r="I53" s="61"/>
      <c r="J53" s="61"/>
      <c r="K53" s="61"/>
      <c r="L53" s="61"/>
      <c r="M53" s="61"/>
      <c r="N53" s="61"/>
      <c r="O53" s="61"/>
      <c r="P53" s="61"/>
      <c r="Q53" s="61"/>
      <c r="R53" s="61"/>
      <c r="S53" s="61"/>
      <c r="T53" s="19"/>
      <c r="U53" s="19"/>
      <c r="V53" s="19"/>
      <c r="W53" s="19"/>
      <c r="X53" s="19"/>
      <c r="Y53" s="87"/>
      <c r="Z53" s="19"/>
      <c r="AA53" s="19"/>
      <c r="AB53" s="19"/>
      <c r="AC53" s="19"/>
      <c r="AD53" s="61"/>
      <c r="AE53" s="61"/>
      <c r="AF53" s="61"/>
      <c r="AG53" s="61"/>
      <c r="AH53" s="61"/>
      <c r="AI53" s="61"/>
      <c r="AJ53" s="61"/>
      <c r="AK53" s="8"/>
      <c r="AM53" s="57"/>
      <c r="AN53" s="57"/>
      <c r="AO53" s="57"/>
      <c r="AP53" s="57"/>
      <c r="AQ53" s="57"/>
      <c r="AR53" s="57"/>
      <c r="AS53" s="57"/>
      <c r="AT53" s="57"/>
      <c r="AU53" s="57"/>
      <c r="AV53" s="57"/>
      <c r="AW53" s="57"/>
      <c r="AX53" s="57"/>
      <c r="AY53" s="57"/>
    </row>
    <row r="54" spans="1:51" ht="14.1" customHeight="1" x14ac:dyDescent="0.15">
      <c r="A54" s="1"/>
      <c r="B54" s="19"/>
      <c r="C54" s="1335" t="s">
        <v>38</v>
      </c>
      <c r="D54" s="1336"/>
      <c r="E54" s="1336"/>
      <c r="F54" s="1336"/>
      <c r="G54" s="1336"/>
      <c r="H54" s="1359"/>
      <c r="I54" s="1335" t="s">
        <v>39</v>
      </c>
      <c r="J54" s="1336"/>
      <c r="K54" s="1336"/>
      <c r="L54" s="1336"/>
      <c r="M54" s="1336"/>
      <c r="N54" s="1336"/>
      <c r="O54" s="1336"/>
      <c r="P54" s="1336"/>
      <c r="Q54" s="1359"/>
      <c r="R54" s="1335" t="s">
        <v>40</v>
      </c>
      <c r="S54" s="1336"/>
      <c r="T54" s="1336"/>
      <c r="U54" s="1336"/>
      <c r="V54" s="1336"/>
      <c r="W54" s="1336"/>
      <c r="X54" s="1336"/>
      <c r="Y54" s="1359"/>
      <c r="Z54" s="1336" t="s">
        <v>41</v>
      </c>
      <c r="AA54" s="1336"/>
      <c r="AB54" s="1336"/>
      <c r="AC54" s="1336"/>
      <c r="AD54" s="1336"/>
      <c r="AE54" s="1336"/>
      <c r="AF54" s="1336"/>
      <c r="AG54" s="1336"/>
      <c r="AH54" s="1336"/>
      <c r="AI54" s="1336"/>
      <c r="AJ54" s="1359"/>
      <c r="AK54" s="2"/>
    </row>
    <row r="55" spans="1:51" ht="14.1" customHeight="1" x14ac:dyDescent="0.15">
      <c r="A55" s="1"/>
      <c r="C55" s="1729" t="s">
        <v>30</v>
      </c>
      <c r="D55" s="1730"/>
      <c r="E55" s="1731"/>
      <c r="F55" s="1731"/>
      <c r="G55" s="60" t="s">
        <v>36</v>
      </c>
      <c r="H55" s="44"/>
      <c r="I55" s="1732"/>
      <c r="J55" s="1733"/>
      <c r="K55" s="1733"/>
      <c r="L55" s="1733"/>
      <c r="M55" s="1733"/>
      <c r="N55" s="1733"/>
      <c r="O55" s="1733"/>
      <c r="P55" s="1733"/>
      <c r="Q55" s="1734"/>
      <c r="R55" s="1732"/>
      <c r="S55" s="1733"/>
      <c r="T55" s="1733"/>
      <c r="U55" s="1733"/>
      <c r="V55" s="1733"/>
      <c r="W55" s="1733"/>
      <c r="X55" s="1733"/>
      <c r="Y55" s="1734"/>
      <c r="Z55" s="1732"/>
      <c r="AA55" s="1733"/>
      <c r="AB55" s="1733"/>
      <c r="AC55" s="1733"/>
      <c r="AD55" s="1733"/>
      <c r="AE55" s="1733"/>
      <c r="AF55" s="1733"/>
      <c r="AG55" s="1733"/>
      <c r="AH55" s="1733"/>
      <c r="AI55" s="1733"/>
      <c r="AJ55" s="1734"/>
      <c r="AK55" s="2"/>
    </row>
    <row r="56" spans="1:51" ht="14.1" customHeight="1" x14ac:dyDescent="0.15">
      <c r="A56" s="1"/>
      <c r="B56" s="19"/>
      <c r="C56" s="1738"/>
      <c r="D56" s="1739"/>
      <c r="E56" s="45" t="s">
        <v>32</v>
      </c>
      <c r="F56" s="1740"/>
      <c r="G56" s="1740"/>
      <c r="H56" s="30" t="s">
        <v>14</v>
      </c>
      <c r="I56" s="1735"/>
      <c r="J56" s="1736"/>
      <c r="K56" s="1736"/>
      <c r="L56" s="1736"/>
      <c r="M56" s="1736"/>
      <c r="N56" s="1736"/>
      <c r="O56" s="1736"/>
      <c r="P56" s="1736"/>
      <c r="Q56" s="1737"/>
      <c r="R56" s="1735"/>
      <c r="S56" s="1736"/>
      <c r="T56" s="1736"/>
      <c r="U56" s="1736"/>
      <c r="V56" s="1736"/>
      <c r="W56" s="1736"/>
      <c r="X56" s="1736"/>
      <c r="Y56" s="1737"/>
      <c r="Z56" s="1735"/>
      <c r="AA56" s="1736"/>
      <c r="AB56" s="1736"/>
      <c r="AC56" s="1736"/>
      <c r="AD56" s="1736"/>
      <c r="AE56" s="1736"/>
      <c r="AF56" s="1736"/>
      <c r="AG56" s="1736"/>
      <c r="AH56" s="1736"/>
      <c r="AI56" s="1736"/>
      <c r="AJ56" s="1737"/>
      <c r="AK56" s="2"/>
    </row>
    <row r="57" spans="1:51" ht="14.1" customHeight="1" x14ac:dyDescent="0.15">
      <c r="A57" s="1"/>
      <c r="B57" s="19"/>
      <c r="C57" s="62"/>
      <c r="D57" s="62"/>
      <c r="E57" s="61"/>
      <c r="F57" s="86"/>
      <c r="G57" s="86"/>
      <c r="H57" s="19"/>
      <c r="I57" s="85"/>
      <c r="J57" s="85"/>
      <c r="K57" s="85"/>
      <c r="L57" s="85"/>
      <c r="M57" s="85"/>
      <c r="N57" s="85"/>
      <c r="O57" s="85"/>
      <c r="P57" s="85"/>
      <c r="Q57" s="85"/>
      <c r="R57" s="85"/>
      <c r="S57" s="85"/>
      <c r="T57" s="85"/>
      <c r="U57" s="85"/>
      <c r="V57" s="85"/>
      <c r="W57" s="85"/>
      <c r="X57" s="85"/>
      <c r="Y57" s="85"/>
      <c r="Z57" s="85"/>
      <c r="AA57" s="85"/>
      <c r="AB57" s="85"/>
      <c r="AC57" s="85"/>
      <c r="AD57" s="85"/>
      <c r="AE57" s="85"/>
      <c r="AF57" s="85"/>
      <c r="AG57" s="85"/>
      <c r="AH57" s="85"/>
      <c r="AI57" s="85"/>
      <c r="AJ57" s="85"/>
      <c r="AK57" s="2"/>
    </row>
    <row r="58" spans="1:51" ht="14.25" x14ac:dyDescent="0.15">
      <c r="A58" s="1"/>
      <c r="B58" s="61" t="s">
        <v>119</v>
      </c>
      <c r="D58" s="19"/>
      <c r="E58" s="61"/>
      <c r="F58" s="61"/>
      <c r="G58" s="19"/>
      <c r="H58" s="61"/>
      <c r="I58" s="12"/>
      <c r="J58" s="61"/>
      <c r="K58" s="19"/>
      <c r="L58" s="19"/>
      <c r="M58" s="19"/>
      <c r="N58" s="19"/>
      <c r="O58" s="19"/>
      <c r="P58" s="19"/>
      <c r="Q58" s="19"/>
      <c r="R58" s="19"/>
      <c r="S58" s="84"/>
      <c r="T58" s="16"/>
      <c r="U58" s="61"/>
      <c r="V58" s="16"/>
      <c r="W58" s="16"/>
      <c r="X58" s="61"/>
      <c r="Z58" s="61"/>
      <c r="AA58" s="31"/>
      <c r="AC58" s="61"/>
      <c r="AD58" s="61"/>
      <c r="AE58" s="61"/>
      <c r="AF58" s="61"/>
      <c r="AG58" s="61"/>
      <c r="AH58" s="61"/>
      <c r="AI58" s="61"/>
      <c r="AJ58" s="61"/>
      <c r="AK58" s="2"/>
    </row>
    <row r="59" spans="1:51" ht="14.25" x14ac:dyDescent="0.15">
      <c r="A59" s="1"/>
      <c r="B59" s="10" t="s">
        <v>120</v>
      </c>
      <c r="D59" s="61"/>
      <c r="E59" s="19"/>
      <c r="F59" s="61"/>
      <c r="G59" s="61"/>
      <c r="I59" s="61"/>
      <c r="J59" s="19"/>
      <c r="K59" s="19"/>
      <c r="L59" s="19"/>
      <c r="M59" s="61"/>
      <c r="N59" s="12"/>
      <c r="O59" s="12"/>
      <c r="P59" s="12"/>
      <c r="Q59" s="61"/>
      <c r="R59" s="61"/>
      <c r="S59" s="84"/>
      <c r="T59" s="84"/>
      <c r="U59" s="61"/>
      <c r="V59" s="84"/>
      <c r="W59" s="84"/>
      <c r="X59" s="61"/>
      <c r="Z59" s="19"/>
      <c r="AA59" s="31"/>
      <c r="AB59" s="61"/>
      <c r="AC59" s="61"/>
      <c r="AD59" s="61"/>
      <c r="AE59" s="61"/>
      <c r="AF59" s="61"/>
      <c r="AG59" s="61"/>
      <c r="AH59" s="61"/>
      <c r="AI59" s="61"/>
      <c r="AJ59" s="61"/>
      <c r="AK59" s="2"/>
    </row>
    <row r="60" spans="1:51" ht="14.25" x14ac:dyDescent="0.15">
      <c r="A60" s="1"/>
      <c r="B60" s="61" t="s">
        <v>121</v>
      </c>
      <c r="E60" s="61"/>
      <c r="F60" s="61"/>
      <c r="G60" s="61"/>
      <c r="H60" s="19"/>
      <c r="I60" s="61"/>
      <c r="J60" s="61"/>
      <c r="K60" s="19"/>
      <c r="L60" s="19"/>
      <c r="M60" s="19"/>
      <c r="N60" s="12"/>
      <c r="O60" s="12"/>
      <c r="P60" s="12"/>
      <c r="Q60" s="61"/>
      <c r="R60" s="61"/>
      <c r="S60" s="19"/>
      <c r="T60" s="61"/>
      <c r="U60" s="61"/>
      <c r="V60" s="61"/>
      <c r="W60" s="61"/>
      <c r="X60" s="12"/>
      <c r="Z60" s="61"/>
      <c r="AA60" s="31"/>
      <c r="AB60" s="61"/>
      <c r="AC60" s="61"/>
      <c r="AD60" s="61"/>
      <c r="AE60" s="61"/>
      <c r="AF60" s="61"/>
      <c r="AG60" s="61"/>
      <c r="AH60" s="19"/>
      <c r="AI60" s="38"/>
      <c r="AJ60" s="38"/>
      <c r="AK60" s="2"/>
    </row>
    <row r="61" spans="1:51" x14ac:dyDescent="0.15">
      <c r="A61" s="1"/>
      <c r="B61" s="61"/>
      <c r="C61" s="61"/>
      <c r="D61" s="61" t="s">
        <v>122</v>
      </c>
      <c r="E61" s="61"/>
      <c r="F61" s="88"/>
      <c r="G61" s="61" t="s">
        <v>123</v>
      </c>
      <c r="H61" s="89"/>
      <c r="I61" s="10" t="s">
        <v>124</v>
      </c>
      <c r="J61" s="61"/>
      <c r="K61" s="61"/>
      <c r="L61" s="1728"/>
      <c r="M61" s="1728"/>
      <c r="N61" s="61"/>
      <c r="O61" s="1714"/>
      <c r="P61" s="1714"/>
      <c r="Q61" s="61"/>
      <c r="S61" s="61"/>
      <c r="T61" s="61"/>
      <c r="V61" s="61" t="s">
        <v>125</v>
      </c>
      <c r="W61" s="61"/>
      <c r="X61" s="61"/>
      <c r="Z61" s="61"/>
      <c r="AA61" s="31"/>
      <c r="AB61" s="61"/>
      <c r="AC61" s="61"/>
      <c r="AD61" s="61"/>
      <c r="AE61" s="61"/>
      <c r="AF61" s="61"/>
      <c r="AG61" s="61"/>
      <c r="AH61" s="61"/>
      <c r="AI61" s="61"/>
      <c r="AJ61" s="61"/>
      <c r="AK61" s="8"/>
    </row>
    <row r="62" spans="1:51" ht="6.95" customHeight="1" thickBot="1" x14ac:dyDescent="0.2">
      <c r="A62" s="5"/>
      <c r="B62" s="4"/>
      <c r="C62" s="22"/>
      <c r="D62" s="26"/>
      <c r="E62" s="4"/>
      <c r="F62" s="4"/>
      <c r="G62" s="4"/>
      <c r="H62" s="4"/>
      <c r="I62" s="4"/>
      <c r="J62" s="4"/>
      <c r="K62" s="4"/>
      <c r="L62" s="4"/>
      <c r="M62" s="4"/>
      <c r="N62" s="25"/>
      <c r="O62" s="25"/>
      <c r="P62" s="25"/>
      <c r="Q62" s="4"/>
      <c r="R62" s="22"/>
      <c r="S62" s="4"/>
      <c r="T62" s="4"/>
      <c r="U62" s="4"/>
      <c r="V62" s="4"/>
      <c r="W62" s="4"/>
      <c r="X62" s="25"/>
      <c r="Y62" s="22"/>
      <c r="Z62" s="4"/>
      <c r="AA62" s="33"/>
      <c r="AB62" s="4"/>
      <c r="AC62" s="4"/>
      <c r="AD62" s="4"/>
      <c r="AE62" s="4"/>
      <c r="AF62" s="4"/>
      <c r="AG62" s="4"/>
      <c r="AH62" s="4"/>
      <c r="AI62" s="4"/>
      <c r="AJ62" s="4"/>
      <c r="AK62" s="6"/>
    </row>
    <row r="63" spans="1:51" x14ac:dyDescent="0.15">
      <c r="A63" s="42"/>
      <c r="B63" s="42"/>
      <c r="C63" s="42"/>
      <c r="D63" s="42"/>
      <c r="E63" s="42"/>
      <c r="F63" s="42"/>
      <c r="G63" s="42"/>
      <c r="H63" s="42"/>
      <c r="I63" s="42"/>
      <c r="J63" s="42"/>
      <c r="K63" s="42"/>
      <c r="L63" s="42"/>
      <c r="M63" s="42"/>
      <c r="N63" s="42"/>
      <c r="O63" s="42"/>
      <c r="P63" s="42"/>
      <c r="Q63" s="42"/>
      <c r="R63" s="42"/>
      <c r="S63" s="42"/>
      <c r="T63" s="42"/>
      <c r="U63" s="42"/>
      <c r="V63" s="42"/>
      <c r="W63" s="42"/>
      <c r="X63" s="42"/>
      <c r="Y63" s="42"/>
      <c r="Z63" s="42"/>
      <c r="AA63" s="42"/>
      <c r="AB63" s="42"/>
      <c r="AC63" s="42"/>
      <c r="AD63" s="42"/>
      <c r="AE63" s="42"/>
      <c r="AF63" s="42"/>
      <c r="AG63" s="42"/>
      <c r="AH63" s="42"/>
      <c r="AI63" s="42"/>
      <c r="AJ63" s="42"/>
      <c r="AK63" s="42"/>
    </row>
  </sheetData>
  <mergeCells count="42">
    <mergeCell ref="Z54:AJ54"/>
    <mergeCell ref="C55:D55"/>
    <mergeCell ref="E55:F55"/>
    <mergeCell ref="I55:Q56"/>
    <mergeCell ref="R55:Y56"/>
    <mergeCell ref="Z55:AJ56"/>
    <mergeCell ref="C56:D56"/>
    <mergeCell ref="F56:G56"/>
    <mergeCell ref="L61:M61"/>
    <mergeCell ref="O61:P61"/>
    <mergeCell ref="C54:H54"/>
    <mergeCell ref="I54:Q54"/>
    <mergeCell ref="R54:Y54"/>
    <mergeCell ref="A1:AK1"/>
    <mergeCell ref="S4:T4"/>
    <mergeCell ref="V4:W4"/>
    <mergeCell ref="G5:J5"/>
    <mergeCell ref="K5:N5"/>
    <mergeCell ref="O5:R5"/>
    <mergeCell ref="S5:Y5"/>
    <mergeCell ref="Z5:AF5"/>
    <mergeCell ref="AA3:AK3"/>
    <mergeCell ref="A3:Z3"/>
    <mergeCell ref="AD19:AI19"/>
    <mergeCell ref="B7:F7"/>
    <mergeCell ref="G7:J7"/>
    <mergeCell ref="K7:N7"/>
    <mergeCell ref="O7:R7"/>
    <mergeCell ref="D19:Y20"/>
    <mergeCell ref="H16:Y17"/>
    <mergeCell ref="O6:R6"/>
    <mergeCell ref="B6:F6"/>
    <mergeCell ref="G6:J6"/>
    <mergeCell ref="K6:N6"/>
    <mergeCell ref="C10:AI11"/>
    <mergeCell ref="H46:Y47"/>
    <mergeCell ref="D49:Y50"/>
    <mergeCell ref="D39:Y40"/>
    <mergeCell ref="AM26:BN31"/>
    <mergeCell ref="H36:Y37"/>
    <mergeCell ref="B26:Y28"/>
    <mergeCell ref="AB27:AJ30"/>
  </mergeCells>
  <phoneticPr fontId="3"/>
  <printOptions horizontalCentered="1"/>
  <pageMargins left="0.70866141732283472" right="0.31496062992125984" top="0.39370078740157483" bottom="0.39370078740157483" header="0" footer="0"/>
  <pageSetup paperSize="9" orientation="portrait" cellComments="asDisplayed"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55008" r:id="rId4" name="Check Box 32">
              <controlPr defaultSize="0" autoFill="0" autoLine="0" autoPict="0">
                <anchor moveWithCells="1">
                  <from>
                    <xdr:col>10</xdr:col>
                    <xdr:colOff>171450</xdr:colOff>
                    <xdr:row>59</xdr:row>
                    <xdr:rowOff>171450</xdr:rowOff>
                  </from>
                  <to>
                    <xdr:col>16</xdr:col>
                    <xdr:colOff>9525</xdr:colOff>
                    <xdr:row>61</xdr:row>
                    <xdr:rowOff>47625</xdr:rowOff>
                  </to>
                </anchor>
              </controlPr>
            </control>
          </mc:Choice>
        </mc:AlternateContent>
        <mc:AlternateContent xmlns:mc="http://schemas.openxmlformats.org/markup-compatibility/2006">
          <mc:Choice Requires="x14">
            <control shapeId="255009" r:id="rId5" name="Check Box 33">
              <controlPr defaultSize="0" autoFill="0" autoLine="0" autoPict="0">
                <anchor moveWithCells="1">
                  <from>
                    <xdr:col>16</xdr:col>
                    <xdr:colOff>104775</xdr:colOff>
                    <xdr:row>59</xdr:row>
                    <xdr:rowOff>171450</xdr:rowOff>
                  </from>
                  <to>
                    <xdr:col>20</xdr:col>
                    <xdr:colOff>57150</xdr:colOff>
                    <xdr:row>61</xdr:row>
                    <xdr:rowOff>9525</xdr:rowOff>
                  </to>
                </anchor>
              </controlPr>
            </control>
          </mc:Choice>
        </mc:AlternateContent>
        <mc:AlternateContent xmlns:mc="http://schemas.openxmlformats.org/markup-compatibility/2006">
          <mc:Choice Requires="x14">
            <control shapeId="255019" r:id="rId6" name="Check Box 43">
              <controlPr defaultSize="0" autoFill="0" autoLine="0" autoPict="0">
                <anchor moveWithCells="1">
                  <from>
                    <xdr:col>2</xdr:col>
                    <xdr:colOff>161925</xdr:colOff>
                    <xdr:row>33</xdr:row>
                    <xdr:rowOff>152400</xdr:rowOff>
                  </from>
                  <to>
                    <xdr:col>4</xdr:col>
                    <xdr:colOff>104775</xdr:colOff>
                    <xdr:row>34</xdr:row>
                    <xdr:rowOff>161925</xdr:rowOff>
                  </to>
                </anchor>
              </controlPr>
            </control>
          </mc:Choice>
        </mc:AlternateContent>
        <mc:AlternateContent xmlns:mc="http://schemas.openxmlformats.org/markup-compatibility/2006">
          <mc:Choice Requires="x14">
            <control shapeId="255022" r:id="rId7" name="Check Box 46">
              <controlPr defaultSize="0" autoFill="0" autoLine="0" autoPict="0">
                <anchor moveWithCells="1">
                  <from>
                    <xdr:col>2</xdr:col>
                    <xdr:colOff>161925</xdr:colOff>
                    <xdr:row>35</xdr:row>
                    <xdr:rowOff>0</xdr:rowOff>
                  </from>
                  <to>
                    <xdr:col>4</xdr:col>
                    <xdr:colOff>104775</xdr:colOff>
                    <xdr:row>36</xdr:row>
                    <xdr:rowOff>9525</xdr:rowOff>
                  </to>
                </anchor>
              </controlPr>
            </control>
          </mc:Choice>
        </mc:AlternateContent>
        <mc:AlternateContent xmlns:mc="http://schemas.openxmlformats.org/markup-compatibility/2006">
          <mc:Choice Requires="x14">
            <control shapeId="255025" r:id="rId8" name="Check Box 49">
              <controlPr defaultSize="0" autoFill="0" autoLine="0" autoPict="0">
                <anchor moveWithCells="1">
                  <from>
                    <xdr:col>18</xdr:col>
                    <xdr:colOff>0</xdr:colOff>
                    <xdr:row>12</xdr:row>
                    <xdr:rowOff>0</xdr:rowOff>
                  </from>
                  <to>
                    <xdr:col>21</xdr:col>
                    <xdr:colOff>123825</xdr:colOff>
                    <xdr:row>13</xdr:row>
                    <xdr:rowOff>0</xdr:rowOff>
                  </to>
                </anchor>
              </controlPr>
            </control>
          </mc:Choice>
        </mc:AlternateContent>
        <mc:AlternateContent xmlns:mc="http://schemas.openxmlformats.org/markup-compatibility/2006">
          <mc:Choice Requires="x14">
            <control shapeId="255026" r:id="rId9" name="Check Box 50">
              <controlPr defaultSize="0" autoFill="0" autoLine="0" autoPict="0">
                <anchor moveWithCells="1">
                  <from>
                    <xdr:col>22</xdr:col>
                    <xdr:colOff>47625</xdr:colOff>
                    <xdr:row>12</xdr:row>
                    <xdr:rowOff>0</xdr:rowOff>
                  </from>
                  <to>
                    <xdr:col>26</xdr:col>
                    <xdr:colOff>0</xdr:colOff>
                    <xdr:row>13</xdr:row>
                    <xdr:rowOff>0</xdr:rowOff>
                  </to>
                </anchor>
              </controlPr>
            </control>
          </mc:Choice>
        </mc:AlternateContent>
        <mc:AlternateContent xmlns:mc="http://schemas.openxmlformats.org/markup-compatibility/2006">
          <mc:Choice Requires="x14">
            <control shapeId="255027" r:id="rId10" name="Check Box 51">
              <controlPr defaultSize="0" autoFill="0" autoLine="0" autoPict="0">
                <anchor moveWithCells="1">
                  <from>
                    <xdr:col>18</xdr:col>
                    <xdr:colOff>0</xdr:colOff>
                    <xdr:row>22</xdr:row>
                    <xdr:rowOff>0</xdr:rowOff>
                  </from>
                  <to>
                    <xdr:col>21</xdr:col>
                    <xdr:colOff>123825</xdr:colOff>
                    <xdr:row>23</xdr:row>
                    <xdr:rowOff>0</xdr:rowOff>
                  </to>
                </anchor>
              </controlPr>
            </control>
          </mc:Choice>
        </mc:AlternateContent>
        <mc:AlternateContent xmlns:mc="http://schemas.openxmlformats.org/markup-compatibility/2006">
          <mc:Choice Requires="x14">
            <control shapeId="255028" r:id="rId11" name="Check Box 52">
              <controlPr defaultSize="0" autoFill="0" autoLine="0" autoPict="0">
                <anchor moveWithCells="1">
                  <from>
                    <xdr:col>22</xdr:col>
                    <xdr:colOff>47625</xdr:colOff>
                    <xdr:row>22</xdr:row>
                    <xdr:rowOff>0</xdr:rowOff>
                  </from>
                  <to>
                    <xdr:col>26</xdr:col>
                    <xdr:colOff>0</xdr:colOff>
                    <xdr:row>23</xdr:row>
                    <xdr:rowOff>0</xdr:rowOff>
                  </to>
                </anchor>
              </controlPr>
            </control>
          </mc:Choice>
        </mc:AlternateContent>
        <mc:AlternateContent xmlns:mc="http://schemas.openxmlformats.org/markup-compatibility/2006">
          <mc:Choice Requires="x14">
            <control shapeId="255029" r:id="rId12" name="Check Box 53">
              <controlPr defaultSize="0" autoFill="0" autoLine="0" autoPict="0">
                <anchor moveWithCells="1">
                  <from>
                    <xdr:col>18</xdr:col>
                    <xdr:colOff>0</xdr:colOff>
                    <xdr:row>27</xdr:row>
                    <xdr:rowOff>0</xdr:rowOff>
                  </from>
                  <to>
                    <xdr:col>21</xdr:col>
                    <xdr:colOff>123825</xdr:colOff>
                    <xdr:row>28</xdr:row>
                    <xdr:rowOff>0</xdr:rowOff>
                  </to>
                </anchor>
              </controlPr>
            </control>
          </mc:Choice>
        </mc:AlternateContent>
        <mc:AlternateContent xmlns:mc="http://schemas.openxmlformats.org/markup-compatibility/2006">
          <mc:Choice Requires="x14">
            <control shapeId="255030" r:id="rId13" name="Check Box 54">
              <controlPr defaultSize="0" autoFill="0" autoLine="0" autoPict="0">
                <anchor moveWithCells="1">
                  <from>
                    <xdr:col>22</xdr:col>
                    <xdr:colOff>47625</xdr:colOff>
                    <xdr:row>27</xdr:row>
                    <xdr:rowOff>0</xdr:rowOff>
                  </from>
                  <to>
                    <xdr:col>26</xdr:col>
                    <xdr:colOff>0</xdr:colOff>
                    <xdr:row>28</xdr:row>
                    <xdr:rowOff>0</xdr:rowOff>
                  </to>
                </anchor>
              </controlPr>
            </control>
          </mc:Choice>
        </mc:AlternateContent>
        <mc:AlternateContent xmlns:mc="http://schemas.openxmlformats.org/markup-compatibility/2006">
          <mc:Choice Requires="x14">
            <control shapeId="255031" r:id="rId14" name="Check Box 55">
              <controlPr defaultSize="0" autoFill="0" autoLine="0" autoPict="0">
                <anchor moveWithCells="1">
                  <from>
                    <xdr:col>18</xdr:col>
                    <xdr:colOff>0</xdr:colOff>
                    <xdr:row>30</xdr:row>
                    <xdr:rowOff>0</xdr:rowOff>
                  </from>
                  <to>
                    <xdr:col>21</xdr:col>
                    <xdr:colOff>123825</xdr:colOff>
                    <xdr:row>31</xdr:row>
                    <xdr:rowOff>0</xdr:rowOff>
                  </to>
                </anchor>
              </controlPr>
            </control>
          </mc:Choice>
        </mc:AlternateContent>
        <mc:AlternateContent xmlns:mc="http://schemas.openxmlformats.org/markup-compatibility/2006">
          <mc:Choice Requires="x14">
            <control shapeId="255032" r:id="rId15" name="Check Box 56">
              <controlPr defaultSize="0" autoFill="0" autoLine="0" autoPict="0">
                <anchor moveWithCells="1">
                  <from>
                    <xdr:col>22</xdr:col>
                    <xdr:colOff>47625</xdr:colOff>
                    <xdr:row>30</xdr:row>
                    <xdr:rowOff>0</xdr:rowOff>
                  </from>
                  <to>
                    <xdr:col>26</xdr:col>
                    <xdr:colOff>0</xdr:colOff>
                    <xdr:row>31</xdr:row>
                    <xdr:rowOff>0</xdr:rowOff>
                  </to>
                </anchor>
              </controlPr>
            </control>
          </mc:Choice>
        </mc:AlternateContent>
        <mc:AlternateContent xmlns:mc="http://schemas.openxmlformats.org/markup-compatibility/2006">
          <mc:Choice Requires="x14">
            <control shapeId="255035" r:id="rId16" name="Check Box 59">
              <controlPr defaultSize="0" autoFill="0" autoLine="0" autoPict="0">
                <anchor moveWithCells="1">
                  <from>
                    <xdr:col>18</xdr:col>
                    <xdr:colOff>0</xdr:colOff>
                    <xdr:row>32</xdr:row>
                    <xdr:rowOff>0</xdr:rowOff>
                  </from>
                  <to>
                    <xdr:col>21</xdr:col>
                    <xdr:colOff>123825</xdr:colOff>
                    <xdr:row>33</xdr:row>
                    <xdr:rowOff>0</xdr:rowOff>
                  </to>
                </anchor>
              </controlPr>
            </control>
          </mc:Choice>
        </mc:AlternateContent>
        <mc:AlternateContent xmlns:mc="http://schemas.openxmlformats.org/markup-compatibility/2006">
          <mc:Choice Requires="x14">
            <control shapeId="255036" r:id="rId17" name="Check Box 60">
              <controlPr defaultSize="0" autoFill="0" autoLine="0" autoPict="0">
                <anchor moveWithCells="1">
                  <from>
                    <xdr:col>22</xdr:col>
                    <xdr:colOff>47625</xdr:colOff>
                    <xdr:row>32</xdr:row>
                    <xdr:rowOff>0</xdr:rowOff>
                  </from>
                  <to>
                    <xdr:col>26</xdr:col>
                    <xdr:colOff>0</xdr:colOff>
                    <xdr:row>33</xdr:row>
                    <xdr:rowOff>0</xdr:rowOff>
                  </to>
                </anchor>
              </controlPr>
            </control>
          </mc:Choice>
        </mc:AlternateContent>
        <mc:AlternateContent xmlns:mc="http://schemas.openxmlformats.org/markup-compatibility/2006">
          <mc:Choice Requires="x14">
            <control shapeId="255037" r:id="rId18" name="Check Box 61">
              <controlPr defaultSize="0" autoFill="0" autoLine="0" autoPict="0">
                <anchor moveWithCells="1">
                  <from>
                    <xdr:col>18</xdr:col>
                    <xdr:colOff>0</xdr:colOff>
                    <xdr:row>57</xdr:row>
                    <xdr:rowOff>0</xdr:rowOff>
                  </from>
                  <to>
                    <xdr:col>21</xdr:col>
                    <xdr:colOff>123825</xdr:colOff>
                    <xdr:row>58</xdr:row>
                    <xdr:rowOff>0</xdr:rowOff>
                  </to>
                </anchor>
              </controlPr>
            </control>
          </mc:Choice>
        </mc:AlternateContent>
        <mc:AlternateContent xmlns:mc="http://schemas.openxmlformats.org/markup-compatibility/2006">
          <mc:Choice Requires="x14">
            <control shapeId="255038" r:id="rId19" name="Check Box 62">
              <controlPr defaultSize="0" autoFill="0" autoLine="0" autoPict="0">
                <anchor moveWithCells="1">
                  <from>
                    <xdr:col>22</xdr:col>
                    <xdr:colOff>47625</xdr:colOff>
                    <xdr:row>57</xdr:row>
                    <xdr:rowOff>0</xdr:rowOff>
                  </from>
                  <to>
                    <xdr:col>26</xdr:col>
                    <xdr:colOff>0</xdr:colOff>
                    <xdr:row>58</xdr:row>
                    <xdr:rowOff>0</xdr:rowOff>
                  </to>
                </anchor>
              </controlPr>
            </control>
          </mc:Choice>
        </mc:AlternateContent>
        <mc:AlternateContent xmlns:mc="http://schemas.openxmlformats.org/markup-compatibility/2006">
          <mc:Choice Requires="x14">
            <control shapeId="255044" r:id="rId20" name="Check Box 68">
              <controlPr defaultSize="0" autoFill="0" autoLine="0" autoPict="0">
                <anchor moveWithCells="1">
                  <from>
                    <xdr:col>22</xdr:col>
                    <xdr:colOff>19050</xdr:colOff>
                    <xdr:row>5</xdr:row>
                    <xdr:rowOff>161925</xdr:rowOff>
                  </from>
                  <to>
                    <xdr:col>24</xdr:col>
                    <xdr:colOff>28575</xdr:colOff>
                    <xdr:row>6</xdr:row>
                    <xdr:rowOff>171450</xdr:rowOff>
                  </to>
                </anchor>
              </controlPr>
            </control>
          </mc:Choice>
        </mc:AlternateContent>
        <mc:AlternateContent xmlns:mc="http://schemas.openxmlformats.org/markup-compatibility/2006">
          <mc:Choice Requires="x14">
            <control shapeId="255045" r:id="rId21" name="Check Box 69">
              <controlPr defaultSize="0" autoFill="0" autoLine="0" autoPict="0">
                <anchor moveWithCells="1">
                  <from>
                    <xdr:col>26</xdr:col>
                    <xdr:colOff>0</xdr:colOff>
                    <xdr:row>5</xdr:row>
                    <xdr:rowOff>161925</xdr:rowOff>
                  </from>
                  <to>
                    <xdr:col>28</xdr:col>
                    <xdr:colOff>9525</xdr:colOff>
                    <xdr:row>6</xdr:row>
                    <xdr:rowOff>171450</xdr:rowOff>
                  </to>
                </anchor>
              </controlPr>
            </control>
          </mc:Choice>
        </mc:AlternateContent>
        <mc:AlternateContent xmlns:mc="http://schemas.openxmlformats.org/markup-compatibility/2006">
          <mc:Choice Requires="x14">
            <control shapeId="255048" r:id="rId22" name="Check Box 72">
              <controlPr defaultSize="0" autoFill="0" autoLine="0" autoPict="0">
                <anchor moveWithCells="1">
                  <from>
                    <xdr:col>19</xdr:col>
                    <xdr:colOff>38100</xdr:colOff>
                    <xdr:row>5</xdr:row>
                    <xdr:rowOff>0</xdr:rowOff>
                  </from>
                  <to>
                    <xdr:col>21</xdr:col>
                    <xdr:colOff>47625</xdr:colOff>
                    <xdr:row>6</xdr:row>
                    <xdr:rowOff>0</xdr:rowOff>
                  </to>
                </anchor>
              </controlPr>
            </control>
          </mc:Choice>
        </mc:AlternateContent>
        <mc:AlternateContent xmlns:mc="http://schemas.openxmlformats.org/markup-compatibility/2006">
          <mc:Choice Requires="x14">
            <control shapeId="255050" r:id="rId23" name="Check Box 74">
              <controlPr defaultSize="0" autoFill="0" autoLine="0" autoPict="0">
                <anchor moveWithCells="1">
                  <from>
                    <xdr:col>22</xdr:col>
                    <xdr:colOff>28575</xdr:colOff>
                    <xdr:row>5</xdr:row>
                    <xdr:rowOff>0</xdr:rowOff>
                  </from>
                  <to>
                    <xdr:col>24</xdr:col>
                    <xdr:colOff>38100</xdr:colOff>
                    <xdr:row>6</xdr:row>
                    <xdr:rowOff>0</xdr:rowOff>
                  </to>
                </anchor>
              </controlPr>
            </control>
          </mc:Choice>
        </mc:AlternateContent>
        <mc:AlternateContent xmlns:mc="http://schemas.openxmlformats.org/markup-compatibility/2006">
          <mc:Choice Requires="x14">
            <control shapeId="255053" r:id="rId24" name="Check Box 77">
              <controlPr defaultSize="0" autoFill="0" autoLine="0" autoPict="0">
                <anchor moveWithCells="1">
                  <from>
                    <xdr:col>19</xdr:col>
                    <xdr:colOff>38100</xdr:colOff>
                    <xdr:row>6</xdr:row>
                    <xdr:rowOff>0</xdr:rowOff>
                  </from>
                  <to>
                    <xdr:col>21</xdr:col>
                    <xdr:colOff>47625</xdr:colOff>
                    <xdr:row>7</xdr:row>
                    <xdr:rowOff>0</xdr:rowOff>
                  </to>
                </anchor>
              </controlPr>
            </control>
          </mc:Choice>
        </mc:AlternateContent>
        <mc:AlternateContent xmlns:mc="http://schemas.openxmlformats.org/markup-compatibility/2006">
          <mc:Choice Requires="x14">
            <control shapeId="255055" r:id="rId25" name="Check Box 79">
              <controlPr defaultSize="0" autoFill="0" autoLine="0" autoPict="0">
                <anchor moveWithCells="1">
                  <from>
                    <xdr:col>26</xdr:col>
                    <xdr:colOff>9525</xdr:colOff>
                    <xdr:row>5</xdr:row>
                    <xdr:rowOff>0</xdr:rowOff>
                  </from>
                  <to>
                    <xdr:col>28</xdr:col>
                    <xdr:colOff>19050</xdr:colOff>
                    <xdr:row>6</xdr:row>
                    <xdr:rowOff>0</xdr:rowOff>
                  </to>
                </anchor>
              </controlPr>
            </control>
          </mc:Choice>
        </mc:AlternateContent>
        <mc:AlternateContent xmlns:mc="http://schemas.openxmlformats.org/markup-compatibility/2006">
          <mc:Choice Requires="x14">
            <control shapeId="255057" r:id="rId26" name="Check Box 81">
              <controlPr defaultSize="0" autoFill="0" autoLine="0" autoPict="0">
                <anchor moveWithCells="1">
                  <from>
                    <xdr:col>28</xdr:col>
                    <xdr:colOff>104775</xdr:colOff>
                    <xdr:row>5</xdr:row>
                    <xdr:rowOff>0</xdr:rowOff>
                  </from>
                  <to>
                    <xdr:col>30</xdr:col>
                    <xdr:colOff>114300</xdr:colOff>
                    <xdr:row>6</xdr:row>
                    <xdr:rowOff>0</xdr:rowOff>
                  </to>
                </anchor>
              </controlPr>
            </control>
          </mc:Choice>
        </mc:AlternateContent>
        <mc:AlternateContent xmlns:mc="http://schemas.openxmlformats.org/markup-compatibility/2006">
          <mc:Choice Requires="x14">
            <control shapeId="255059" r:id="rId27" name="Check Box 83">
              <controlPr defaultSize="0" autoFill="0" autoLine="0" autoPict="0">
                <anchor moveWithCells="1">
                  <from>
                    <xdr:col>28</xdr:col>
                    <xdr:colOff>95250</xdr:colOff>
                    <xdr:row>5</xdr:row>
                    <xdr:rowOff>161925</xdr:rowOff>
                  </from>
                  <to>
                    <xdr:col>30</xdr:col>
                    <xdr:colOff>104775</xdr:colOff>
                    <xdr:row>7</xdr:row>
                    <xdr:rowOff>0</xdr:rowOff>
                  </to>
                </anchor>
              </controlPr>
            </control>
          </mc:Choice>
        </mc:AlternateContent>
        <mc:AlternateContent xmlns:mc="http://schemas.openxmlformats.org/markup-compatibility/2006">
          <mc:Choice Requires="x14">
            <control shapeId="255063" r:id="rId28" name="Check Box 87">
              <controlPr defaultSize="0" autoFill="0" autoLine="0" autoPict="0">
                <anchor moveWithCells="1">
                  <from>
                    <xdr:col>9</xdr:col>
                    <xdr:colOff>161925</xdr:colOff>
                    <xdr:row>33</xdr:row>
                    <xdr:rowOff>152400</xdr:rowOff>
                  </from>
                  <to>
                    <xdr:col>11</xdr:col>
                    <xdr:colOff>104775</xdr:colOff>
                    <xdr:row>34</xdr:row>
                    <xdr:rowOff>161925</xdr:rowOff>
                  </to>
                </anchor>
              </controlPr>
            </control>
          </mc:Choice>
        </mc:AlternateContent>
        <mc:AlternateContent xmlns:mc="http://schemas.openxmlformats.org/markup-compatibility/2006">
          <mc:Choice Requires="x14">
            <control shapeId="255065" r:id="rId29" name="Check Box 89">
              <controlPr defaultSize="0" autoFill="0" autoLine="0" autoPict="0">
                <anchor moveWithCells="1">
                  <from>
                    <xdr:col>17</xdr:col>
                    <xdr:colOff>161925</xdr:colOff>
                    <xdr:row>33</xdr:row>
                    <xdr:rowOff>152400</xdr:rowOff>
                  </from>
                  <to>
                    <xdr:col>19</xdr:col>
                    <xdr:colOff>104775</xdr:colOff>
                    <xdr:row>34</xdr:row>
                    <xdr:rowOff>161925</xdr:rowOff>
                  </to>
                </anchor>
              </controlPr>
            </control>
          </mc:Choice>
        </mc:AlternateContent>
        <mc:AlternateContent xmlns:mc="http://schemas.openxmlformats.org/markup-compatibility/2006">
          <mc:Choice Requires="x14">
            <control shapeId="255066" r:id="rId30" name="Check Box 90">
              <controlPr defaultSize="0" autoFill="0" autoLine="0" autoPict="0">
                <anchor moveWithCells="1">
                  <from>
                    <xdr:col>2</xdr:col>
                    <xdr:colOff>161925</xdr:colOff>
                    <xdr:row>13</xdr:row>
                    <xdr:rowOff>152400</xdr:rowOff>
                  </from>
                  <to>
                    <xdr:col>4</xdr:col>
                    <xdr:colOff>104775</xdr:colOff>
                    <xdr:row>14</xdr:row>
                    <xdr:rowOff>161925</xdr:rowOff>
                  </to>
                </anchor>
              </controlPr>
            </control>
          </mc:Choice>
        </mc:AlternateContent>
        <mc:AlternateContent xmlns:mc="http://schemas.openxmlformats.org/markup-compatibility/2006">
          <mc:Choice Requires="x14">
            <control shapeId="255067" r:id="rId31" name="Check Box 91">
              <controlPr defaultSize="0" autoFill="0" autoLine="0" autoPict="0">
                <anchor moveWithCells="1">
                  <from>
                    <xdr:col>2</xdr:col>
                    <xdr:colOff>161925</xdr:colOff>
                    <xdr:row>15</xdr:row>
                    <xdr:rowOff>0</xdr:rowOff>
                  </from>
                  <to>
                    <xdr:col>4</xdr:col>
                    <xdr:colOff>104775</xdr:colOff>
                    <xdr:row>16</xdr:row>
                    <xdr:rowOff>9525</xdr:rowOff>
                  </to>
                </anchor>
              </controlPr>
            </control>
          </mc:Choice>
        </mc:AlternateContent>
        <mc:AlternateContent xmlns:mc="http://schemas.openxmlformats.org/markup-compatibility/2006">
          <mc:Choice Requires="x14">
            <control shapeId="255068" r:id="rId32" name="Check Box 92">
              <controlPr defaultSize="0" autoFill="0" autoLine="0" autoPict="0">
                <anchor moveWithCells="1">
                  <from>
                    <xdr:col>9</xdr:col>
                    <xdr:colOff>161925</xdr:colOff>
                    <xdr:row>13</xdr:row>
                    <xdr:rowOff>152400</xdr:rowOff>
                  </from>
                  <to>
                    <xdr:col>11</xdr:col>
                    <xdr:colOff>104775</xdr:colOff>
                    <xdr:row>14</xdr:row>
                    <xdr:rowOff>161925</xdr:rowOff>
                  </to>
                </anchor>
              </controlPr>
            </control>
          </mc:Choice>
        </mc:AlternateContent>
        <mc:AlternateContent xmlns:mc="http://schemas.openxmlformats.org/markup-compatibility/2006">
          <mc:Choice Requires="x14">
            <control shapeId="255069" r:id="rId33" name="Check Box 93">
              <controlPr defaultSize="0" autoFill="0" autoLine="0" autoPict="0">
                <anchor moveWithCells="1">
                  <from>
                    <xdr:col>17</xdr:col>
                    <xdr:colOff>161925</xdr:colOff>
                    <xdr:row>13</xdr:row>
                    <xdr:rowOff>152400</xdr:rowOff>
                  </from>
                  <to>
                    <xdr:col>19</xdr:col>
                    <xdr:colOff>104775</xdr:colOff>
                    <xdr:row>14</xdr:row>
                    <xdr:rowOff>161925</xdr:rowOff>
                  </to>
                </anchor>
              </controlPr>
            </control>
          </mc:Choice>
        </mc:AlternateContent>
        <mc:AlternateContent xmlns:mc="http://schemas.openxmlformats.org/markup-compatibility/2006">
          <mc:Choice Requires="x14">
            <control shapeId="255070" r:id="rId34" name="Check Box 94">
              <controlPr defaultSize="0" autoFill="0" autoLine="0" autoPict="0">
                <anchor moveWithCells="1">
                  <from>
                    <xdr:col>18</xdr:col>
                    <xdr:colOff>0</xdr:colOff>
                    <xdr:row>41</xdr:row>
                    <xdr:rowOff>0</xdr:rowOff>
                  </from>
                  <to>
                    <xdr:col>21</xdr:col>
                    <xdr:colOff>123825</xdr:colOff>
                    <xdr:row>42</xdr:row>
                    <xdr:rowOff>0</xdr:rowOff>
                  </to>
                </anchor>
              </controlPr>
            </control>
          </mc:Choice>
        </mc:AlternateContent>
        <mc:AlternateContent xmlns:mc="http://schemas.openxmlformats.org/markup-compatibility/2006">
          <mc:Choice Requires="x14">
            <control shapeId="255071" r:id="rId35" name="Check Box 95">
              <controlPr defaultSize="0" autoFill="0" autoLine="0" autoPict="0">
                <anchor moveWithCells="1">
                  <from>
                    <xdr:col>22</xdr:col>
                    <xdr:colOff>47625</xdr:colOff>
                    <xdr:row>41</xdr:row>
                    <xdr:rowOff>0</xdr:rowOff>
                  </from>
                  <to>
                    <xdr:col>26</xdr:col>
                    <xdr:colOff>0</xdr:colOff>
                    <xdr:row>42</xdr:row>
                    <xdr:rowOff>0</xdr:rowOff>
                  </to>
                </anchor>
              </controlPr>
            </control>
          </mc:Choice>
        </mc:AlternateContent>
        <mc:AlternateContent xmlns:mc="http://schemas.openxmlformats.org/markup-compatibility/2006">
          <mc:Choice Requires="x14">
            <control shapeId="255078" r:id="rId36" name="Check Box 102">
              <controlPr defaultSize="0" autoFill="0" autoLine="0" autoPict="0">
                <anchor moveWithCells="1">
                  <from>
                    <xdr:col>2</xdr:col>
                    <xdr:colOff>161925</xdr:colOff>
                    <xdr:row>43</xdr:row>
                    <xdr:rowOff>152400</xdr:rowOff>
                  </from>
                  <to>
                    <xdr:col>4</xdr:col>
                    <xdr:colOff>104775</xdr:colOff>
                    <xdr:row>44</xdr:row>
                    <xdr:rowOff>161925</xdr:rowOff>
                  </to>
                </anchor>
              </controlPr>
            </control>
          </mc:Choice>
        </mc:AlternateContent>
        <mc:AlternateContent xmlns:mc="http://schemas.openxmlformats.org/markup-compatibility/2006">
          <mc:Choice Requires="x14">
            <control shapeId="255079" r:id="rId37" name="Check Box 103">
              <controlPr defaultSize="0" autoFill="0" autoLine="0" autoPict="0">
                <anchor moveWithCells="1">
                  <from>
                    <xdr:col>2</xdr:col>
                    <xdr:colOff>161925</xdr:colOff>
                    <xdr:row>45</xdr:row>
                    <xdr:rowOff>0</xdr:rowOff>
                  </from>
                  <to>
                    <xdr:col>4</xdr:col>
                    <xdr:colOff>104775</xdr:colOff>
                    <xdr:row>46</xdr:row>
                    <xdr:rowOff>9525</xdr:rowOff>
                  </to>
                </anchor>
              </controlPr>
            </control>
          </mc:Choice>
        </mc:AlternateContent>
        <mc:AlternateContent xmlns:mc="http://schemas.openxmlformats.org/markup-compatibility/2006">
          <mc:Choice Requires="x14">
            <control shapeId="255080" r:id="rId38" name="Check Box 104">
              <controlPr defaultSize="0" autoFill="0" autoLine="0" autoPict="0">
                <anchor moveWithCells="1">
                  <from>
                    <xdr:col>18</xdr:col>
                    <xdr:colOff>0</xdr:colOff>
                    <xdr:row>42</xdr:row>
                    <xdr:rowOff>0</xdr:rowOff>
                  </from>
                  <to>
                    <xdr:col>21</xdr:col>
                    <xdr:colOff>123825</xdr:colOff>
                    <xdr:row>43</xdr:row>
                    <xdr:rowOff>0</xdr:rowOff>
                  </to>
                </anchor>
              </controlPr>
            </control>
          </mc:Choice>
        </mc:AlternateContent>
        <mc:AlternateContent xmlns:mc="http://schemas.openxmlformats.org/markup-compatibility/2006">
          <mc:Choice Requires="x14">
            <control shapeId="255081" r:id="rId39" name="Check Box 105">
              <controlPr defaultSize="0" autoFill="0" autoLine="0" autoPict="0">
                <anchor moveWithCells="1">
                  <from>
                    <xdr:col>22</xdr:col>
                    <xdr:colOff>47625</xdr:colOff>
                    <xdr:row>42</xdr:row>
                    <xdr:rowOff>0</xdr:rowOff>
                  </from>
                  <to>
                    <xdr:col>26</xdr:col>
                    <xdr:colOff>0</xdr:colOff>
                    <xdr:row>43</xdr:row>
                    <xdr:rowOff>0</xdr:rowOff>
                  </to>
                </anchor>
              </controlPr>
            </control>
          </mc:Choice>
        </mc:AlternateContent>
        <mc:AlternateContent xmlns:mc="http://schemas.openxmlformats.org/markup-compatibility/2006">
          <mc:Choice Requires="x14">
            <control shapeId="255082" r:id="rId40" name="Check Box 106">
              <controlPr defaultSize="0" autoFill="0" autoLine="0" autoPict="0">
                <anchor moveWithCells="1">
                  <from>
                    <xdr:col>9</xdr:col>
                    <xdr:colOff>161925</xdr:colOff>
                    <xdr:row>43</xdr:row>
                    <xdr:rowOff>152400</xdr:rowOff>
                  </from>
                  <to>
                    <xdr:col>11</xdr:col>
                    <xdr:colOff>104775</xdr:colOff>
                    <xdr:row>44</xdr:row>
                    <xdr:rowOff>161925</xdr:rowOff>
                  </to>
                </anchor>
              </controlPr>
            </control>
          </mc:Choice>
        </mc:AlternateContent>
        <mc:AlternateContent xmlns:mc="http://schemas.openxmlformats.org/markup-compatibility/2006">
          <mc:Choice Requires="x14">
            <control shapeId="255083" r:id="rId41" name="Check Box 107">
              <controlPr defaultSize="0" autoFill="0" autoLine="0" autoPict="0">
                <anchor moveWithCells="1">
                  <from>
                    <xdr:col>17</xdr:col>
                    <xdr:colOff>161925</xdr:colOff>
                    <xdr:row>43</xdr:row>
                    <xdr:rowOff>152400</xdr:rowOff>
                  </from>
                  <to>
                    <xdr:col>19</xdr:col>
                    <xdr:colOff>104775</xdr:colOff>
                    <xdr:row>44</xdr:row>
                    <xdr:rowOff>161925</xdr:rowOff>
                  </to>
                </anchor>
              </controlPr>
            </control>
          </mc:Choice>
        </mc:AlternateContent>
        <mc:AlternateContent xmlns:mc="http://schemas.openxmlformats.org/markup-compatibility/2006">
          <mc:Choice Requires="x14">
            <control shapeId="255084" r:id="rId42" name="Check Box 108">
              <controlPr defaultSize="0" autoFill="0" autoLine="0" autoPict="0">
                <anchor moveWithCells="1">
                  <from>
                    <xdr:col>14</xdr:col>
                    <xdr:colOff>76200</xdr:colOff>
                    <xdr:row>50</xdr:row>
                    <xdr:rowOff>0</xdr:rowOff>
                  </from>
                  <to>
                    <xdr:col>17</xdr:col>
                    <xdr:colOff>57150</xdr:colOff>
                    <xdr:row>51</xdr:row>
                    <xdr:rowOff>0</xdr:rowOff>
                  </to>
                </anchor>
              </controlPr>
            </control>
          </mc:Choice>
        </mc:AlternateContent>
        <mc:AlternateContent xmlns:mc="http://schemas.openxmlformats.org/markup-compatibility/2006">
          <mc:Choice Requires="x14">
            <control shapeId="255085" r:id="rId43" name="Check Box 109">
              <controlPr defaultSize="0" autoFill="0" autoLine="0" autoPict="0">
                <anchor moveWithCells="1">
                  <from>
                    <xdr:col>17</xdr:col>
                    <xdr:colOff>38100</xdr:colOff>
                    <xdr:row>50</xdr:row>
                    <xdr:rowOff>0</xdr:rowOff>
                  </from>
                  <to>
                    <xdr:col>21</xdr:col>
                    <xdr:colOff>171450</xdr:colOff>
                    <xdr:row>51</xdr:row>
                    <xdr:rowOff>0</xdr:rowOff>
                  </to>
                </anchor>
              </controlPr>
            </control>
          </mc:Choice>
        </mc:AlternateContent>
        <mc:AlternateContent xmlns:mc="http://schemas.openxmlformats.org/markup-compatibility/2006">
          <mc:Choice Requires="x14">
            <control shapeId="255086" r:id="rId44" name="Check Box 110">
              <controlPr defaultSize="0" autoFill="0" autoLine="0" autoPict="0">
                <anchor moveWithCells="1">
                  <from>
                    <xdr:col>21</xdr:col>
                    <xdr:colOff>123825</xdr:colOff>
                    <xdr:row>50</xdr:row>
                    <xdr:rowOff>0</xdr:rowOff>
                  </from>
                  <to>
                    <xdr:col>25</xdr:col>
                    <xdr:colOff>76200</xdr:colOff>
                    <xdr:row>50</xdr:row>
                    <xdr:rowOff>142875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5"/>
  <dimension ref="A1:CC148"/>
  <sheetViews>
    <sheetView showGridLines="0" view="pageBreakPreview" zoomScaleNormal="100" zoomScaleSheetLayoutView="100" workbookViewId="0">
      <selection activeCell="AT10" sqref="AT10"/>
    </sheetView>
  </sheetViews>
  <sheetFormatPr defaultColWidth="8" defaultRowHeight="12" x14ac:dyDescent="0.15"/>
  <cols>
    <col min="1" max="1" width="1.5" style="560" customWidth="1"/>
    <col min="2" max="43" width="2.125" style="560" customWidth="1"/>
    <col min="44" max="44" width="1.5" style="560" customWidth="1"/>
    <col min="45" max="45" width="2.375" style="560" customWidth="1"/>
    <col min="46" max="46" width="2.375" style="560" hidden="1" customWidth="1"/>
    <col min="47" max="82" width="2.375" style="560" customWidth="1"/>
    <col min="83" max="16384" width="8" style="560"/>
  </cols>
  <sheetData>
    <row r="1" spans="1:81" ht="14.1" customHeight="1" x14ac:dyDescent="0.15">
      <c r="A1" s="870" t="s">
        <v>294</v>
      </c>
      <c r="B1" s="871"/>
      <c r="C1" s="871"/>
      <c r="D1" s="871"/>
      <c r="E1" s="871"/>
      <c r="F1" s="871"/>
      <c r="G1" s="871"/>
      <c r="H1" s="871"/>
      <c r="I1" s="871"/>
      <c r="J1" s="871"/>
      <c r="K1" s="871"/>
      <c r="L1" s="871"/>
      <c r="M1" s="871"/>
      <c r="N1" s="871"/>
      <c r="O1" s="871"/>
      <c r="P1" s="871"/>
      <c r="Q1" s="871"/>
      <c r="R1" s="871"/>
      <c r="S1" s="871"/>
      <c r="T1" s="871"/>
      <c r="U1" s="871"/>
      <c r="V1" s="871"/>
      <c r="W1" s="871"/>
      <c r="X1" s="871"/>
      <c r="Y1" s="871"/>
      <c r="Z1" s="871"/>
      <c r="AA1" s="871"/>
      <c r="AB1" s="871"/>
      <c r="AC1" s="871"/>
      <c r="AD1" s="871"/>
      <c r="AE1" s="871"/>
      <c r="AF1" s="871"/>
      <c r="AG1" s="871"/>
      <c r="AH1" s="871"/>
      <c r="AI1" s="871"/>
      <c r="AJ1" s="871"/>
      <c r="AK1" s="871"/>
      <c r="AL1" s="871"/>
      <c r="AM1" s="871"/>
      <c r="AN1" s="871"/>
      <c r="AO1" s="871"/>
      <c r="AP1" s="871"/>
      <c r="AQ1" s="871"/>
      <c r="AS1" s="248"/>
      <c r="AT1" s="248"/>
      <c r="AU1" s="248"/>
      <c r="AV1" s="248"/>
      <c r="AW1" s="248"/>
    </row>
    <row r="2" spans="1:81" ht="5.0999999999999996" customHeight="1" thickBot="1" x14ac:dyDescent="0.2"/>
    <row r="3" spans="1:81" ht="14.1" customHeight="1" x14ac:dyDescent="0.15">
      <c r="A3" s="881" t="s">
        <v>828</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82"/>
      <c r="AE3" s="872" t="s">
        <v>0</v>
      </c>
      <c r="AF3" s="872"/>
      <c r="AG3" s="872"/>
      <c r="AH3" s="872"/>
      <c r="AI3" s="872"/>
      <c r="AJ3" s="872"/>
      <c r="AK3" s="872"/>
      <c r="AL3" s="872"/>
      <c r="AM3" s="872"/>
      <c r="AN3" s="872"/>
      <c r="AO3" s="872"/>
      <c r="AP3" s="872"/>
      <c r="AQ3" s="873"/>
    </row>
    <row r="4" spans="1:81" ht="14.1" customHeight="1" x14ac:dyDescent="0.15">
      <c r="A4" s="561"/>
      <c r="B4" s="562"/>
      <c r="C4" s="562"/>
      <c r="D4" s="562"/>
      <c r="E4" s="562"/>
      <c r="F4" s="562"/>
      <c r="G4" s="562"/>
      <c r="H4" s="562"/>
      <c r="I4" s="562"/>
      <c r="J4" s="562"/>
      <c r="K4" s="562"/>
      <c r="L4" s="562"/>
      <c r="M4" s="562"/>
      <c r="N4" s="562"/>
      <c r="O4" s="562"/>
      <c r="P4" s="562"/>
      <c r="Q4" s="562"/>
      <c r="R4" s="562"/>
      <c r="S4" s="562"/>
      <c r="T4" s="562"/>
      <c r="U4" s="562"/>
      <c r="V4" s="562"/>
      <c r="W4" s="562"/>
      <c r="X4" s="562"/>
      <c r="Y4" s="562"/>
      <c r="Z4" s="562"/>
      <c r="AA4" s="562"/>
      <c r="AB4" s="562"/>
      <c r="AC4" s="562"/>
      <c r="AD4" s="563"/>
      <c r="AE4" s="564"/>
      <c r="AF4" s="565"/>
      <c r="AG4" s="565"/>
      <c r="AH4" s="565"/>
      <c r="AI4" s="565"/>
      <c r="AJ4" s="565"/>
      <c r="AK4" s="565"/>
      <c r="AL4" s="565"/>
      <c r="AM4" s="565"/>
      <c r="AN4" s="565"/>
      <c r="AO4" s="565"/>
      <c r="AP4" s="565"/>
      <c r="AQ4" s="566"/>
    </row>
    <row r="5" spans="1:81" ht="13.5" customHeight="1" x14ac:dyDescent="0.15">
      <c r="A5" s="876">
        <v>1</v>
      </c>
      <c r="B5" s="877"/>
      <c r="C5" s="875" t="s">
        <v>829</v>
      </c>
      <c r="D5" s="875"/>
      <c r="E5" s="875"/>
      <c r="F5" s="875"/>
      <c r="G5" s="875"/>
      <c r="H5" s="875"/>
      <c r="I5" s="875"/>
      <c r="J5" s="875"/>
      <c r="K5" s="875"/>
      <c r="L5" s="875"/>
      <c r="M5" s="875"/>
      <c r="N5" s="875"/>
      <c r="O5" s="875"/>
      <c r="P5" s="875"/>
      <c r="Q5" s="875"/>
      <c r="R5" s="875"/>
      <c r="S5" s="875"/>
      <c r="T5" s="875"/>
      <c r="U5" s="875"/>
      <c r="V5" s="875"/>
      <c r="W5" s="875"/>
      <c r="X5" s="875"/>
      <c r="Y5" s="875"/>
      <c r="Z5" s="875"/>
      <c r="AA5" s="875"/>
      <c r="AB5" s="875"/>
      <c r="AC5" s="875"/>
      <c r="AE5" s="567"/>
      <c r="AF5" s="568"/>
      <c r="AG5" s="568"/>
      <c r="AH5" s="568"/>
      <c r="AI5" s="568"/>
      <c r="AJ5" s="568"/>
      <c r="AK5" s="568"/>
      <c r="AL5" s="568"/>
      <c r="AM5" s="568"/>
      <c r="AN5" s="568"/>
      <c r="AO5" s="568"/>
      <c r="AP5" s="568"/>
      <c r="AQ5" s="569"/>
    </row>
    <row r="6" spans="1:81" ht="6.95" customHeight="1" x14ac:dyDescent="0.15">
      <c r="A6" s="570"/>
      <c r="B6" s="568"/>
      <c r="C6" s="568"/>
      <c r="D6" s="568"/>
      <c r="E6" s="568"/>
      <c r="F6" s="568"/>
      <c r="G6" s="568"/>
      <c r="H6" s="568"/>
      <c r="I6" s="568"/>
      <c r="J6" s="568"/>
      <c r="K6" s="568"/>
      <c r="L6" s="568"/>
      <c r="M6" s="568"/>
      <c r="N6" s="568"/>
      <c r="O6" s="568"/>
      <c r="P6" s="568"/>
      <c r="Q6" s="568"/>
      <c r="R6" s="568"/>
      <c r="S6" s="568"/>
      <c r="T6" s="568"/>
      <c r="U6" s="568"/>
      <c r="V6" s="571"/>
      <c r="W6" s="568"/>
      <c r="X6" s="568"/>
      <c r="Y6" s="568"/>
      <c r="Z6" s="571"/>
      <c r="AE6" s="572"/>
      <c r="AQ6" s="569"/>
    </row>
    <row r="7" spans="1:81" ht="13.5" customHeight="1" x14ac:dyDescent="0.15">
      <c r="A7" s="879" t="s">
        <v>304</v>
      </c>
      <c r="B7" s="880"/>
      <c r="C7" s="878" t="s">
        <v>303</v>
      </c>
      <c r="D7" s="878"/>
      <c r="E7" s="878"/>
      <c r="F7" s="878"/>
      <c r="G7" s="878"/>
      <c r="H7" s="878"/>
      <c r="I7" s="878"/>
      <c r="J7" s="878"/>
      <c r="K7" s="878"/>
      <c r="L7" s="878"/>
      <c r="M7" s="878"/>
      <c r="N7" s="878"/>
      <c r="O7" s="878"/>
      <c r="P7" s="878"/>
      <c r="Q7" s="878"/>
      <c r="R7" s="878"/>
      <c r="S7" s="878"/>
      <c r="T7" s="878"/>
      <c r="U7" s="878"/>
      <c r="V7" s="878"/>
      <c r="W7" s="878"/>
      <c r="X7" s="878"/>
      <c r="Y7" s="878"/>
      <c r="Z7" s="883" t="s">
        <v>343</v>
      </c>
      <c r="AA7" s="883"/>
      <c r="AB7" s="883"/>
      <c r="AC7" s="874"/>
      <c r="AD7" s="874"/>
      <c r="AE7" s="560" t="s">
        <v>6</v>
      </c>
      <c r="AF7" s="846" t="s">
        <v>362</v>
      </c>
      <c r="AG7" s="846"/>
      <c r="AH7" s="537" t="s">
        <v>8</v>
      </c>
      <c r="AI7" s="846">
        <v>1</v>
      </c>
      <c r="AJ7" s="846"/>
      <c r="AK7" s="568" t="s">
        <v>64</v>
      </c>
      <c r="AL7" s="568"/>
      <c r="AM7" s="568"/>
      <c r="AQ7" s="569"/>
    </row>
    <row r="8" spans="1:81" ht="13.5" customHeight="1" x14ac:dyDescent="0.15">
      <c r="A8" s="570"/>
      <c r="C8" s="826"/>
      <c r="D8" s="827"/>
      <c r="E8" s="803" t="s">
        <v>207</v>
      </c>
      <c r="F8" s="804"/>
      <c r="G8" s="804"/>
      <c r="H8" s="813"/>
      <c r="I8" s="803" t="s">
        <v>848</v>
      </c>
      <c r="J8" s="804"/>
      <c r="K8" s="804"/>
      <c r="L8" s="805"/>
      <c r="M8" s="804" t="s">
        <v>216</v>
      </c>
      <c r="N8" s="804"/>
      <c r="O8" s="804"/>
      <c r="P8" s="804"/>
      <c r="Q8" s="817" t="s">
        <v>217</v>
      </c>
      <c r="R8" s="818"/>
      <c r="S8" s="818"/>
      <c r="T8" s="818"/>
      <c r="U8" s="818"/>
      <c r="V8" s="818"/>
      <c r="W8" s="803" t="s">
        <v>208</v>
      </c>
      <c r="X8" s="804"/>
      <c r="Y8" s="804"/>
      <c r="Z8" s="804"/>
      <c r="AA8" s="804"/>
      <c r="AB8" s="813"/>
      <c r="AC8" s="803" t="s">
        <v>68</v>
      </c>
      <c r="AD8" s="804"/>
      <c r="AE8" s="813"/>
      <c r="AF8" s="803" t="s">
        <v>143</v>
      </c>
      <c r="AG8" s="804"/>
      <c r="AH8" s="804"/>
      <c r="AI8" s="804"/>
      <c r="AJ8" s="804"/>
      <c r="AK8" s="804"/>
      <c r="AL8" s="804"/>
      <c r="AM8" s="804"/>
      <c r="AN8" s="804"/>
      <c r="AO8" s="813"/>
      <c r="AQ8" s="574"/>
    </row>
    <row r="9" spans="1:81" ht="13.5" customHeight="1" x14ac:dyDescent="0.15">
      <c r="A9" s="570"/>
      <c r="C9" s="828"/>
      <c r="D9" s="829"/>
      <c r="E9" s="814"/>
      <c r="F9" s="815"/>
      <c r="G9" s="815"/>
      <c r="H9" s="816"/>
      <c r="I9" s="806"/>
      <c r="J9" s="807"/>
      <c r="K9" s="807"/>
      <c r="L9" s="808"/>
      <c r="M9" s="807"/>
      <c r="N9" s="807"/>
      <c r="O9" s="807"/>
      <c r="P9" s="807"/>
      <c r="Q9" s="819"/>
      <c r="R9" s="820"/>
      <c r="S9" s="820"/>
      <c r="T9" s="820"/>
      <c r="U9" s="820"/>
      <c r="V9" s="820"/>
      <c r="W9" s="814"/>
      <c r="X9" s="815"/>
      <c r="Y9" s="815"/>
      <c r="Z9" s="815"/>
      <c r="AA9" s="815"/>
      <c r="AB9" s="816"/>
      <c r="AC9" s="814"/>
      <c r="AD9" s="815"/>
      <c r="AE9" s="816"/>
      <c r="AF9" s="814"/>
      <c r="AG9" s="815"/>
      <c r="AH9" s="815"/>
      <c r="AI9" s="815"/>
      <c r="AJ9" s="815"/>
      <c r="AK9" s="815"/>
      <c r="AL9" s="815"/>
      <c r="AM9" s="815"/>
      <c r="AN9" s="815"/>
      <c r="AO9" s="816"/>
      <c r="AQ9" s="574"/>
    </row>
    <row r="10" spans="1:81" ht="18" customHeight="1" x14ac:dyDescent="0.15">
      <c r="A10" s="570"/>
      <c r="C10" s="817" t="s">
        <v>144</v>
      </c>
      <c r="D10" s="898"/>
      <c r="E10" s="902" t="s">
        <v>46</v>
      </c>
      <c r="F10" s="903"/>
      <c r="G10" s="903"/>
      <c r="H10" s="904"/>
      <c r="I10" s="836"/>
      <c r="J10" s="837"/>
      <c r="K10" s="837"/>
      <c r="L10" s="838"/>
      <c r="M10" s="809"/>
      <c r="N10" s="809"/>
      <c r="O10" s="809"/>
      <c r="P10" s="810"/>
      <c r="Q10" s="836"/>
      <c r="R10" s="837"/>
      <c r="S10" s="837"/>
      <c r="T10" s="837"/>
      <c r="U10" s="837"/>
      <c r="V10" s="890"/>
      <c r="W10" s="836"/>
      <c r="X10" s="837"/>
      <c r="Y10" s="837"/>
      <c r="Z10" s="837"/>
      <c r="AA10" s="837"/>
      <c r="AB10" s="890"/>
      <c r="AC10" s="884">
        <f>SUM(I10:AB11)</f>
        <v>0</v>
      </c>
      <c r="AD10" s="885"/>
      <c r="AE10" s="886"/>
      <c r="AF10" s="847" t="s">
        <v>141</v>
      </c>
      <c r="AG10" s="848"/>
      <c r="AH10" s="848"/>
      <c r="AI10" s="848"/>
      <c r="AJ10" s="848"/>
      <c r="AK10" s="849"/>
      <c r="AL10" s="850" t="str">
        <f>IF(ISERROR(AC10/AC12*100),"",AC10/AC12*100)</f>
        <v/>
      </c>
      <c r="AM10" s="851"/>
      <c r="AN10" s="851"/>
      <c r="AO10" s="852"/>
      <c r="AQ10" s="574"/>
      <c r="AT10" s="560">
        <f>$I$10</f>
        <v>0</v>
      </c>
    </row>
    <row r="11" spans="1:81" ht="18" customHeight="1" x14ac:dyDescent="0.15">
      <c r="A11" s="570"/>
      <c r="C11" s="819"/>
      <c r="D11" s="899"/>
      <c r="E11" s="905"/>
      <c r="F11" s="906"/>
      <c r="G11" s="906"/>
      <c r="H11" s="907"/>
      <c r="I11" s="839"/>
      <c r="J11" s="840"/>
      <c r="K11" s="840"/>
      <c r="L11" s="841"/>
      <c r="M11" s="811"/>
      <c r="N11" s="811"/>
      <c r="O11" s="811"/>
      <c r="P11" s="812"/>
      <c r="Q11" s="839"/>
      <c r="R11" s="840"/>
      <c r="S11" s="840"/>
      <c r="T11" s="840"/>
      <c r="U11" s="840"/>
      <c r="V11" s="891"/>
      <c r="W11" s="839"/>
      <c r="X11" s="840"/>
      <c r="Y11" s="840"/>
      <c r="Z11" s="840"/>
      <c r="AA11" s="840"/>
      <c r="AB11" s="891"/>
      <c r="AC11" s="887"/>
      <c r="AD11" s="888"/>
      <c r="AE11" s="889"/>
      <c r="AF11" s="853" t="s">
        <v>142</v>
      </c>
      <c r="AG11" s="854"/>
      <c r="AH11" s="854"/>
      <c r="AI11" s="854"/>
      <c r="AJ11" s="854"/>
      <c r="AK11" s="855"/>
      <c r="AL11" s="856" t="str">
        <f>IF(ISERROR(AC10/AC13*100),"",AC10/AC13*100)</f>
        <v/>
      </c>
      <c r="AM11" s="857"/>
      <c r="AN11" s="857"/>
      <c r="AO11" s="858"/>
      <c r="AQ11" s="574"/>
      <c r="AT11" s="560">
        <f>$M$10</f>
        <v>0</v>
      </c>
    </row>
    <row r="12" spans="1:81" ht="18" customHeight="1" x14ac:dyDescent="0.15">
      <c r="A12" s="570"/>
      <c r="C12" s="819"/>
      <c r="D12" s="899"/>
      <c r="E12" s="911" t="s">
        <v>65</v>
      </c>
      <c r="F12" s="912"/>
      <c r="G12" s="912"/>
      <c r="H12" s="913"/>
      <c r="I12" s="892"/>
      <c r="J12" s="893"/>
      <c r="K12" s="893"/>
      <c r="L12" s="893"/>
      <c r="M12" s="893"/>
      <c r="N12" s="893"/>
      <c r="O12" s="893"/>
      <c r="P12" s="893"/>
      <c r="Q12" s="892"/>
      <c r="R12" s="893"/>
      <c r="S12" s="893"/>
      <c r="T12" s="893"/>
      <c r="U12" s="893"/>
      <c r="V12" s="894"/>
      <c r="W12" s="893"/>
      <c r="X12" s="893"/>
      <c r="Y12" s="893"/>
      <c r="Z12" s="893"/>
      <c r="AA12" s="893"/>
      <c r="AB12" s="893"/>
      <c r="AC12" s="833">
        <f>SUM(I12:AB12)</f>
        <v>0</v>
      </c>
      <c r="AD12" s="834"/>
      <c r="AE12" s="835"/>
      <c r="AF12" s="859" t="s">
        <v>329</v>
      </c>
      <c r="AG12" s="859"/>
      <c r="AH12" s="859"/>
      <c r="AI12" s="859"/>
      <c r="AJ12" s="859"/>
      <c r="AK12" s="859"/>
      <c r="AL12" s="859"/>
      <c r="AM12" s="859"/>
      <c r="AN12" s="859"/>
      <c r="AO12" s="860"/>
      <c r="AQ12" s="574"/>
      <c r="AT12" s="560">
        <f>$Q$10+$W$10</f>
        <v>0</v>
      </c>
    </row>
    <row r="13" spans="1:81" ht="18" customHeight="1" x14ac:dyDescent="0.15">
      <c r="A13" s="570"/>
      <c r="C13" s="900"/>
      <c r="D13" s="901"/>
      <c r="E13" s="908" t="s">
        <v>66</v>
      </c>
      <c r="F13" s="909"/>
      <c r="G13" s="909"/>
      <c r="H13" s="910"/>
      <c r="I13" s="843"/>
      <c r="J13" s="844"/>
      <c r="K13" s="844"/>
      <c r="L13" s="844"/>
      <c r="M13" s="844"/>
      <c r="N13" s="844"/>
      <c r="O13" s="844"/>
      <c r="P13" s="845"/>
      <c r="Q13" s="843"/>
      <c r="R13" s="844"/>
      <c r="S13" s="844"/>
      <c r="T13" s="844"/>
      <c r="U13" s="844"/>
      <c r="V13" s="845"/>
      <c r="W13" s="843"/>
      <c r="X13" s="844"/>
      <c r="Y13" s="844"/>
      <c r="Z13" s="844"/>
      <c r="AA13" s="844"/>
      <c r="AB13" s="845"/>
      <c r="AC13" s="914">
        <f>SUM(I13:AB13)</f>
        <v>0</v>
      </c>
      <c r="AD13" s="915"/>
      <c r="AE13" s="916"/>
      <c r="AF13" s="861"/>
      <c r="AG13" s="862"/>
      <c r="AH13" s="862"/>
      <c r="AI13" s="862"/>
      <c r="AJ13" s="862"/>
      <c r="AK13" s="862"/>
      <c r="AL13" s="862"/>
      <c r="AM13" s="862"/>
      <c r="AN13" s="862"/>
      <c r="AO13" s="863"/>
      <c r="AQ13" s="574"/>
    </row>
    <row r="14" spans="1:81" ht="18" customHeight="1" x14ac:dyDescent="0.15">
      <c r="A14" s="575"/>
      <c r="C14" s="814" t="s">
        <v>830</v>
      </c>
      <c r="D14" s="815"/>
      <c r="E14" s="815"/>
      <c r="F14" s="815"/>
      <c r="G14" s="815"/>
      <c r="H14" s="816"/>
      <c r="I14" s="884">
        <f>I10</f>
        <v>0</v>
      </c>
      <c r="J14" s="885"/>
      <c r="K14" s="885"/>
      <c r="L14" s="885"/>
      <c r="M14" s="885"/>
      <c r="N14" s="885"/>
      <c r="O14" s="885"/>
      <c r="P14" s="886"/>
      <c r="Q14" s="884">
        <f>Q10</f>
        <v>0</v>
      </c>
      <c r="R14" s="885"/>
      <c r="S14" s="885"/>
      <c r="T14" s="885"/>
      <c r="U14" s="885"/>
      <c r="V14" s="886"/>
      <c r="W14" s="884">
        <f>W10</f>
        <v>0</v>
      </c>
      <c r="X14" s="885"/>
      <c r="Y14" s="885"/>
      <c r="Z14" s="885"/>
      <c r="AA14" s="885"/>
      <c r="AB14" s="886"/>
      <c r="AC14" s="884">
        <f>AC10</f>
        <v>0</v>
      </c>
      <c r="AD14" s="885"/>
      <c r="AE14" s="886"/>
      <c r="AF14" s="864" t="s">
        <v>329</v>
      </c>
      <c r="AG14" s="865"/>
      <c r="AH14" s="865"/>
      <c r="AI14" s="865"/>
      <c r="AJ14" s="865"/>
      <c r="AK14" s="865"/>
      <c r="AL14" s="865"/>
      <c r="AM14" s="865"/>
      <c r="AN14" s="865"/>
      <c r="AO14" s="866"/>
      <c r="AQ14" s="574"/>
      <c r="AR14" s="575"/>
    </row>
    <row r="15" spans="1:81" ht="18" customHeight="1" x14ac:dyDescent="0.15">
      <c r="A15" s="575"/>
      <c r="B15" s="576"/>
      <c r="C15" s="806"/>
      <c r="D15" s="807"/>
      <c r="E15" s="807"/>
      <c r="F15" s="807"/>
      <c r="G15" s="807"/>
      <c r="H15" s="896"/>
      <c r="I15" s="887"/>
      <c r="J15" s="888"/>
      <c r="K15" s="888"/>
      <c r="L15" s="888"/>
      <c r="M15" s="888"/>
      <c r="N15" s="888"/>
      <c r="O15" s="888"/>
      <c r="P15" s="889"/>
      <c r="Q15" s="887"/>
      <c r="R15" s="888"/>
      <c r="S15" s="888"/>
      <c r="T15" s="888"/>
      <c r="U15" s="888"/>
      <c r="V15" s="889"/>
      <c r="W15" s="887"/>
      <c r="X15" s="888"/>
      <c r="Y15" s="888"/>
      <c r="Z15" s="888"/>
      <c r="AA15" s="888"/>
      <c r="AB15" s="889"/>
      <c r="AC15" s="887"/>
      <c r="AD15" s="888"/>
      <c r="AE15" s="889"/>
      <c r="AF15" s="867"/>
      <c r="AG15" s="868"/>
      <c r="AH15" s="868"/>
      <c r="AI15" s="868"/>
      <c r="AJ15" s="868"/>
      <c r="AK15" s="868"/>
      <c r="AL15" s="868"/>
      <c r="AM15" s="868"/>
      <c r="AN15" s="868"/>
      <c r="AO15" s="869"/>
      <c r="AQ15" s="574"/>
      <c r="AR15" s="575"/>
    </row>
    <row r="16" spans="1:81" x14ac:dyDescent="0.15">
      <c r="A16" s="575"/>
      <c r="B16" s="537"/>
      <c r="C16" s="577"/>
      <c r="D16" s="577"/>
      <c r="E16" s="577"/>
      <c r="F16" s="577"/>
      <c r="G16" s="577"/>
      <c r="H16" s="536"/>
      <c r="I16" s="536"/>
      <c r="J16" s="536"/>
      <c r="K16" s="536"/>
      <c r="L16" s="536"/>
      <c r="M16" s="536"/>
      <c r="N16" s="536"/>
      <c r="O16" s="536"/>
      <c r="P16" s="536"/>
      <c r="Q16" s="536"/>
      <c r="R16" s="536"/>
      <c r="S16" s="536"/>
      <c r="T16" s="536"/>
      <c r="U16" s="536"/>
      <c r="V16" s="536"/>
      <c r="W16" s="536"/>
      <c r="X16" s="536"/>
      <c r="Y16" s="536"/>
      <c r="Z16" s="536"/>
      <c r="AA16" s="536"/>
      <c r="AB16" s="536"/>
      <c r="AC16" s="536"/>
      <c r="AD16" s="536"/>
      <c r="AE16" s="578"/>
      <c r="AF16" s="579"/>
      <c r="AG16" s="579"/>
      <c r="AH16" s="579"/>
      <c r="AI16" s="579"/>
      <c r="AJ16" s="580"/>
      <c r="AK16" s="580"/>
      <c r="AL16" s="580"/>
      <c r="AM16" s="580"/>
      <c r="AN16" s="581"/>
      <c r="AO16" s="581"/>
      <c r="AP16" s="581"/>
      <c r="AQ16" s="574"/>
      <c r="AR16" s="575"/>
      <c r="AS16" s="582"/>
      <c r="AT16" s="582"/>
      <c r="AU16" s="582"/>
      <c r="AV16" s="582"/>
      <c r="AW16" s="582"/>
      <c r="AX16" s="582"/>
      <c r="AY16" s="582"/>
      <c r="AZ16" s="582"/>
      <c r="BA16" s="582"/>
      <c r="BB16" s="582"/>
      <c r="BC16" s="582"/>
      <c r="BD16" s="582"/>
      <c r="BE16" s="582"/>
      <c r="BF16" s="582"/>
      <c r="BG16" s="582"/>
      <c r="BH16" s="582"/>
      <c r="BI16" s="582"/>
      <c r="BJ16" s="582"/>
      <c r="BK16" s="582"/>
      <c r="BL16" s="582"/>
      <c r="BM16" s="582"/>
      <c r="BN16" s="582"/>
      <c r="BO16" s="582"/>
      <c r="BP16" s="582"/>
      <c r="BQ16" s="582"/>
      <c r="BR16" s="582"/>
      <c r="BS16" s="582"/>
      <c r="BT16" s="582"/>
      <c r="BU16" s="582"/>
      <c r="BV16" s="582"/>
      <c r="BW16" s="582"/>
      <c r="BX16" s="582"/>
      <c r="BY16" s="582"/>
      <c r="BZ16" s="582"/>
      <c r="CA16" s="582"/>
      <c r="CB16" s="582"/>
      <c r="CC16" s="582"/>
    </row>
    <row r="17" spans="1:64" ht="13.5" customHeight="1" x14ac:dyDescent="0.15">
      <c r="A17" s="575"/>
      <c r="B17" s="897" t="s">
        <v>209</v>
      </c>
      <c r="C17" s="897"/>
      <c r="D17" s="842" t="s">
        <v>934</v>
      </c>
      <c r="E17" s="842"/>
      <c r="F17" s="842"/>
      <c r="G17" s="842"/>
      <c r="H17" s="842"/>
      <c r="I17" s="842"/>
      <c r="J17" s="842"/>
      <c r="K17" s="842"/>
      <c r="L17" s="842"/>
      <c r="M17" s="842"/>
      <c r="N17" s="842"/>
      <c r="O17" s="842"/>
      <c r="P17" s="842"/>
      <c r="Q17" s="842"/>
      <c r="R17" s="842"/>
      <c r="S17" s="842"/>
      <c r="T17" s="842"/>
      <c r="U17" s="842"/>
      <c r="V17" s="842"/>
      <c r="W17" s="842"/>
      <c r="X17" s="842"/>
      <c r="Y17" s="842"/>
      <c r="Z17" s="842"/>
      <c r="AA17" s="842"/>
      <c r="AB17" s="842"/>
      <c r="AC17" s="842"/>
      <c r="AD17" s="584"/>
      <c r="AE17" s="585"/>
      <c r="AF17" s="586"/>
      <c r="AG17" s="586"/>
      <c r="AH17" s="586"/>
      <c r="AI17" s="586"/>
      <c r="AJ17" s="586"/>
      <c r="AK17" s="586"/>
      <c r="AL17" s="586"/>
      <c r="AM17" s="586"/>
      <c r="AN17" s="586"/>
      <c r="AO17" s="586"/>
      <c r="AP17" s="586"/>
      <c r="AQ17" s="587"/>
      <c r="AR17" s="575"/>
      <c r="AT17" s="540"/>
    </row>
    <row r="18" spans="1:64" ht="13.5" customHeight="1" x14ac:dyDescent="0.15">
      <c r="A18" s="575"/>
      <c r="B18" s="588"/>
      <c r="C18" s="588"/>
      <c r="D18" s="842"/>
      <c r="E18" s="842"/>
      <c r="F18" s="842"/>
      <c r="G18" s="842"/>
      <c r="H18" s="842"/>
      <c r="I18" s="842"/>
      <c r="J18" s="842"/>
      <c r="K18" s="842"/>
      <c r="L18" s="842"/>
      <c r="M18" s="842"/>
      <c r="N18" s="842"/>
      <c r="O18" s="842"/>
      <c r="P18" s="842"/>
      <c r="Q18" s="842"/>
      <c r="R18" s="842"/>
      <c r="S18" s="842"/>
      <c r="T18" s="842"/>
      <c r="U18" s="842"/>
      <c r="V18" s="842"/>
      <c r="W18" s="842"/>
      <c r="X18" s="842"/>
      <c r="Y18" s="842"/>
      <c r="Z18" s="842"/>
      <c r="AA18" s="842"/>
      <c r="AB18" s="842"/>
      <c r="AC18" s="842"/>
      <c r="AD18" s="584"/>
      <c r="AE18" s="589"/>
      <c r="AF18" s="586"/>
      <c r="AG18" s="586"/>
      <c r="AH18" s="586"/>
      <c r="AI18" s="586"/>
      <c r="AJ18" s="586"/>
      <c r="AK18" s="586"/>
      <c r="AL18" s="586"/>
      <c r="AM18" s="586"/>
      <c r="AN18" s="586"/>
      <c r="AO18" s="586"/>
      <c r="AP18" s="586"/>
      <c r="AQ18" s="587"/>
      <c r="AR18" s="575"/>
    </row>
    <row r="19" spans="1:64" ht="13.5" customHeight="1" x14ac:dyDescent="0.15">
      <c r="A19" s="575"/>
      <c r="D19" s="842"/>
      <c r="E19" s="842"/>
      <c r="F19" s="842"/>
      <c r="G19" s="842"/>
      <c r="H19" s="842"/>
      <c r="I19" s="842"/>
      <c r="J19" s="842"/>
      <c r="K19" s="842"/>
      <c r="L19" s="842"/>
      <c r="M19" s="842"/>
      <c r="N19" s="842"/>
      <c r="O19" s="842"/>
      <c r="P19" s="842"/>
      <c r="Q19" s="842"/>
      <c r="R19" s="842"/>
      <c r="S19" s="842"/>
      <c r="T19" s="842"/>
      <c r="U19" s="842"/>
      <c r="V19" s="842"/>
      <c r="W19" s="842"/>
      <c r="X19" s="842"/>
      <c r="Y19" s="842"/>
      <c r="Z19" s="842"/>
      <c r="AA19" s="842"/>
      <c r="AB19" s="842"/>
      <c r="AC19" s="842"/>
      <c r="AD19" s="584"/>
      <c r="AE19" s="589"/>
      <c r="AF19" s="586"/>
      <c r="AG19" s="586"/>
      <c r="AH19" s="586"/>
      <c r="AI19" s="586"/>
      <c r="AJ19" s="586"/>
      <c r="AK19" s="586"/>
      <c r="AL19" s="586"/>
      <c r="AM19" s="586"/>
      <c r="AN19" s="586"/>
      <c r="AO19" s="586"/>
      <c r="AP19" s="586"/>
      <c r="AQ19" s="574"/>
      <c r="AR19" s="575"/>
      <c r="BB19" s="590"/>
      <c r="BC19" s="590"/>
      <c r="BD19" s="590"/>
      <c r="BE19" s="590"/>
      <c r="BF19" s="590"/>
      <c r="BG19" s="590"/>
      <c r="BH19" s="590"/>
      <c r="BI19" s="590"/>
      <c r="BJ19" s="590"/>
      <c r="BK19" s="590"/>
      <c r="BL19" s="590"/>
    </row>
    <row r="20" spans="1:64" ht="13.5" customHeight="1" x14ac:dyDescent="0.15">
      <c r="A20" s="570"/>
      <c r="B20" s="895" t="s">
        <v>210</v>
      </c>
      <c r="C20" s="895"/>
      <c r="D20" s="801" t="s">
        <v>211</v>
      </c>
      <c r="E20" s="801"/>
      <c r="F20" s="801"/>
      <c r="G20" s="801"/>
      <c r="H20" s="801"/>
      <c r="I20" s="801"/>
      <c r="J20" s="801"/>
      <c r="K20" s="801"/>
      <c r="L20" s="801"/>
      <c r="M20" s="801"/>
      <c r="N20" s="801"/>
      <c r="O20" s="801"/>
      <c r="P20" s="801"/>
      <c r="Q20" s="801"/>
      <c r="R20" s="801"/>
      <c r="S20" s="801"/>
      <c r="T20" s="801"/>
      <c r="U20" s="801"/>
      <c r="V20" s="801"/>
      <c r="W20" s="801"/>
      <c r="X20" s="801"/>
      <c r="Y20" s="801"/>
      <c r="Z20" s="801"/>
      <c r="AA20" s="801"/>
      <c r="AB20" s="801"/>
      <c r="AC20" s="801"/>
      <c r="AD20" s="591"/>
      <c r="AE20" s="592"/>
      <c r="AF20" s="586"/>
      <c r="AG20" s="586"/>
      <c r="AH20" s="586"/>
      <c r="AI20" s="586"/>
      <c r="AJ20" s="586"/>
      <c r="AK20" s="586"/>
      <c r="AL20" s="586"/>
      <c r="AM20" s="586"/>
      <c r="AN20" s="586"/>
      <c r="AO20" s="586"/>
      <c r="AP20" s="586"/>
      <c r="AQ20" s="593"/>
      <c r="AR20" s="575"/>
      <c r="AZ20" s="594"/>
      <c r="BA20" s="590"/>
      <c r="BB20" s="590"/>
      <c r="BC20" s="590"/>
      <c r="BD20" s="590"/>
      <c r="BE20" s="590"/>
      <c r="BF20" s="590"/>
      <c r="BG20" s="590"/>
      <c r="BH20" s="590"/>
      <c r="BI20" s="590"/>
      <c r="BJ20" s="590"/>
      <c r="BK20" s="590"/>
      <c r="BL20" s="590"/>
    </row>
    <row r="21" spans="1:64" ht="13.5" customHeight="1" x14ac:dyDescent="0.15">
      <c r="A21" s="595"/>
      <c r="B21" s="895" t="s">
        <v>302</v>
      </c>
      <c r="C21" s="895"/>
      <c r="D21" s="842" t="s">
        <v>390</v>
      </c>
      <c r="E21" s="842"/>
      <c r="F21" s="842"/>
      <c r="G21" s="842"/>
      <c r="H21" s="842"/>
      <c r="I21" s="842"/>
      <c r="J21" s="842"/>
      <c r="K21" s="842"/>
      <c r="L21" s="842"/>
      <c r="M21" s="842"/>
      <c r="N21" s="842"/>
      <c r="O21" s="842"/>
      <c r="P21" s="842"/>
      <c r="Q21" s="842"/>
      <c r="R21" s="842"/>
      <c r="S21" s="842"/>
      <c r="T21" s="842"/>
      <c r="U21" s="842"/>
      <c r="V21" s="842"/>
      <c r="W21" s="842"/>
      <c r="X21" s="842"/>
      <c r="Y21" s="842"/>
      <c r="Z21" s="842"/>
      <c r="AA21" s="842"/>
      <c r="AB21" s="842"/>
      <c r="AC21" s="842"/>
      <c r="AD21" s="584"/>
      <c r="AE21" s="592"/>
      <c r="AF21" s="586"/>
      <c r="AG21" s="586"/>
      <c r="AH21" s="586"/>
      <c r="AI21" s="586"/>
      <c r="AJ21" s="586"/>
      <c r="AK21" s="586"/>
      <c r="AL21" s="586"/>
      <c r="AM21" s="586"/>
      <c r="AN21" s="586"/>
      <c r="AO21" s="586"/>
      <c r="AP21" s="586"/>
      <c r="AQ21" s="593"/>
      <c r="AR21" s="575"/>
    </row>
    <row r="22" spans="1:64" ht="13.5" customHeight="1" x14ac:dyDescent="0.15">
      <c r="A22" s="575"/>
      <c r="B22" s="568"/>
      <c r="D22" s="842"/>
      <c r="E22" s="842"/>
      <c r="F22" s="842"/>
      <c r="G22" s="842"/>
      <c r="H22" s="842"/>
      <c r="I22" s="842"/>
      <c r="J22" s="842"/>
      <c r="K22" s="842"/>
      <c r="L22" s="842"/>
      <c r="M22" s="842"/>
      <c r="N22" s="842"/>
      <c r="O22" s="842"/>
      <c r="P22" s="842"/>
      <c r="Q22" s="842"/>
      <c r="R22" s="842"/>
      <c r="S22" s="842"/>
      <c r="T22" s="842"/>
      <c r="U22" s="842"/>
      <c r="V22" s="842"/>
      <c r="W22" s="842"/>
      <c r="X22" s="842"/>
      <c r="Y22" s="842"/>
      <c r="Z22" s="842"/>
      <c r="AA22" s="842"/>
      <c r="AB22" s="842"/>
      <c r="AC22" s="842"/>
      <c r="AD22" s="584"/>
      <c r="AE22" s="592"/>
      <c r="AF22" s="586"/>
      <c r="AG22" s="586"/>
      <c r="AH22" s="586"/>
      <c r="AI22" s="586"/>
      <c r="AJ22" s="586"/>
      <c r="AK22" s="586"/>
      <c r="AL22" s="586"/>
      <c r="AM22" s="586"/>
      <c r="AN22" s="586"/>
      <c r="AO22" s="586"/>
      <c r="AP22" s="586"/>
      <c r="AQ22" s="593"/>
      <c r="AR22" s="575"/>
    </row>
    <row r="23" spans="1:64" ht="13.5" customHeight="1" x14ac:dyDescent="0.15">
      <c r="A23" s="596"/>
      <c r="B23" s="568"/>
      <c r="C23" s="597"/>
      <c r="D23" s="597"/>
      <c r="E23" s="598"/>
      <c r="F23" s="598"/>
      <c r="G23" s="598"/>
      <c r="H23" s="598"/>
      <c r="I23" s="598"/>
      <c r="J23" s="598"/>
      <c r="K23" s="598"/>
      <c r="L23" s="598"/>
      <c r="M23" s="598"/>
      <c r="N23" s="598"/>
      <c r="O23" s="598"/>
      <c r="P23" s="598"/>
      <c r="Q23" s="598"/>
      <c r="R23" s="598"/>
      <c r="S23" s="598"/>
      <c r="T23" s="598"/>
      <c r="U23" s="598"/>
      <c r="V23" s="598"/>
      <c r="W23" s="598"/>
      <c r="X23" s="598"/>
      <c r="Y23" s="598"/>
      <c r="Z23" s="598"/>
      <c r="AA23" s="598"/>
      <c r="AB23" s="598"/>
      <c r="AC23" s="598"/>
      <c r="AD23" s="598"/>
      <c r="AE23" s="592"/>
      <c r="AF23" s="539"/>
      <c r="AG23" s="586"/>
      <c r="AH23" s="586"/>
      <c r="AI23" s="586"/>
      <c r="AJ23" s="586"/>
      <c r="AK23" s="586"/>
      <c r="AL23" s="586"/>
      <c r="AM23" s="586"/>
      <c r="AN23" s="586"/>
      <c r="AO23" s="586"/>
      <c r="AP23" s="586"/>
      <c r="AQ23" s="593"/>
      <c r="AR23" s="575"/>
    </row>
    <row r="24" spans="1:64" ht="13.5" customHeight="1" x14ac:dyDescent="0.15">
      <c r="A24" s="879" t="s">
        <v>220</v>
      </c>
      <c r="B24" s="880"/>
      <c r="C24" s="821" t="s">
        <v>720</v>
      </c>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598"/>
      <c r="AE24" s="599" t="s">
        <v>59</v>
      </c>
      <c r="AF24" s="800" t="s">
        <v>729</v>
      </c>
      <c r="AG24" s="800"/>
      <c r="AH24" s="800"/>
      <c r="AI24" s="800"/>
      <c r="AJ24" s="800"/>
      <c r="AK24" s="800"/>
      <c r="AL24" s="800"/>
      <c r="AM24" s="800"/>
      <c r="AN24" s="800"/>
      <c r="AO24" s="800"/>
      <c r="AP24" s="800"/>
      <c r="AQ24" s="593"/>
      <c r="AR24" s="575"/>
      <c r="AS24" s="846"/>
      <c r="AT24" s="846"/>
      <c r="AU24" s="846"/>
    </row>
    <row r="25" spans="1:64" ht="13.5" customHeight="1" x14ac:dyDescent="0.15">
      <c r="A25" s="596"/>
      <c r="B25" s="568"/>
      <c r="C25" s="821"/>
      <c r="D25" s="821"/>
      <c r="E25" s="821"/>
      <c r="F25" s="821"/>
      <c r="G25" s="821"/>
      <c r="H25" s="821"/>
      <c r="I25" s="821"/>
      <c r="J25" s="821"/>
      <c r="K25" s="821"/>
      <c r="L25" s="821"/>
      <c r="M25" s="821"/>
      <c r="N25" s="821"/>
      <c r="O25" s="821"/>
      <c r="P25" s="821"/>
      <c r="Q25" s="821"/>
      <c r="R25" s="821"/>
      <c r="S25" s="821"/>
      <c r="T25" s="821"/>
      <c r="U25" s="821"/>
      <c r="V25" s="821"/>
      <c r="W25" s="821"/>
      <c r="X25" s="821"/>
      <c r="Y25" s="821"/>
      <c r="Z25" s="821"/>
      <c r="AA25" s="821"/>
      <c r="AB25" s="821"/>
      <c r="AC25" s="821"/>
      <c r="AD25" s="598"/>
      <c r="AE25" s="599" t="s">
        <v>59</v>
      </c>
      <c r="AF25" s="800" t="s">
        <v>730</v>
      </c>
      <c r="AG25" s="800"/>
      <c r="AH25" s="800"/>
      <c r="AI25" s="800"/>
      <c r="AJ25" s="800"/>
      <c r="AK25" s="800"/>
      <c r="AL25" s="800"/>
      <c r="AM25" s="800"/>
      <c r="AN25" s="800"/>
      <c r="AO25" s="800"/>
      <c r="AP25" s="800"/>
      <c r="AQ25" s="593"/>
      <c r="AR25" s="575"/>
    </row>
    <row r="26" spans="1:64" ht="13.5" customHeight="1" x14ac:dyDescent="0.15">
      <c r="A26" s="600"/>
      <c r="B26" s="601"/>
      <c r="C26" s="602"/>
      <c r="D26" s="830" t="s">
        <v>724</v>
      </c>
      <c r="E26" s="830"/>
      <c r="F26" s="830"/>
      <c r="G26" s="830"/>
      <c r="H26" s="830"/>
      <c r="I26" s="830"/>
      <c r="J26" s="830"/>
      <c r="K26" s="830"/>
      <c r="L26" s="830"/>
      <c r="M26" s="830"/>
      <c r="N26" s="830"/>
      <c r="O26" s="830"/>
      <c r="P26" s="830"/>
      <c r="Q26" s="830"/>
      <c r="R26" s="830"/>
      <c r="S26" s="830"/>
      <c r="T26" s="830"/>
      <c r="U26" s="830"/>
      <c r="V26" s="830"/>
      <c r="W26" s="830"/>
      <c r="X26" s="830"/>
      <c r="Y26" s="830"/>
      <c r="Z26" s="830"/>
      <c r="AA26" s="830"/>
      <c r="AB26" s="830"/>
      <c r="AC26" s="830"/>
      <c r="AD26" s="598"/>
      <c r="AE26" s="603"/>
      <c r="AF26" s="604"/>
      <c r="AG26" s="604"/>
      <c r="AH26" s="604"/>
      <c r="AI26" s="604"/>
      <c r="AJ26" s="604"/>
      <c r="AK26" s="604"/>
      <c r="AL26" s="604"/>
      <c r="AM26" s="586"/>
      <c r="AN26" s="586"/>
      <c r="AO26" s="586"/>
      <c r="AP26" s="586"/>
      <c r="AQ26" s="593"/>
      <c r="AR26" s="575"/>
      <c r="AS26" s="846"/>
      <c r="AT26" s="846"/>
      <c r="AU26" s="846"/>
    </row>
    <row r="27" spans="1:64" ht="13.5" customHeight="1" x14ac:dyDescent="0.15">
      <c r="A27" s="600"/>
      <c r="B27" s="601"/>
      <c r="C27" s="602"/>
      <c r="D27" s="832" t="s">
        <v>725</v>
      </c>
      <c r="E27" s="832"/>
      <c r="F27" s="832"/>
      <c r="G27" s="832"/>
      <c r="H27" s="832"/>
      <c r="I27" s="832"/>
      <c r="J27" s="832"/>
      <c r="K27" s="832"/>
      <c r="L27" s="832"/>
      <c r="M27" s="832"/>
      <c r="N27" s="832"/>
      <c r="O27" s="832"/>
      <c r="P27" s="832"/>
      <c r="Q27" s="832"/>
      <c r="R27" s="832"/>
      <c r="S27" s="832"/>
      <c r="T27" s="832"/>
      <c r="U27" s="832"/>
      <c r="V27" s="832"/>
      <c r="W27" s="832"/>
      <c r="X27" s="832"/>
      <c r="Y27" s="832"/>
      <c r="Z27" s="832"/>
      <c r="AA27" s="832"/>
      <c r="AB27" s="832"/>
      <c r="AC27" s="832"/>
      <c r="AD27" s="605"/>
      <c r="AE27" s="592"/>
      <c r="AF27" s="539"/>
      <c r="AG27" s="586"/>
      <c r="AH27" s="586"/>
      <c r="AI27" s="586"/>
      <c r="AJ27" s="586"/>
      <c r="AK27" s="586"/>
      <c r="AL27" s="586"/>
      <c r="AM27" s="586"/>
      <c r="AN27" s="586"/>
      <c r="AO27" s="586"/>
      <c r="AP27" s="586"/>
      <c r="AQ27" s="593"/>
      <c r="AR27" s="575"/>
    </row>
    <row r="28" spans="1:64" ht="13.5" customHeight="1" x14ac:dyDescent="0.15">
      <c r="A28" s="600"/>
      <c r="B28" s="601"/>
      <c r="D28" s="832"/>
      <c r="E28" s="832"/>
      <c r="F28" s="832"/>
      <c r="G28" s="832"/>
      <c r="H28" s="832"/>
      <c r="I28" s="832"/>
      <c r="J28" s="832"/>
      <c r="K28" s="832"/>
      <c r="L28" s="832"/>
      <c r="M28" s="832"/>
      <c r="N28" s="832"/>
      <c r="O28" s="832"/>
      <c r="P28" s="832"/>
      <c r="Q28" s="832"/>
      <c r="R28" s="832"/>
      <c r="S28" s="832"/>
      <c r="T28" s="832"/>
      <c r="U28" s="832"/>
      <c r="V28" s="832"/>
      <c r="W28" s="832"/>
      <c r="X28" s="832"/>
      <c r="Y28" s="832"/>
      <c r="Z28" s="832"/>
      <c r="AA28" s="832"/>
      <c r="AB28" s="832"/>
      <c r="AC28" s="832"/>
      <c r="AD28" s="605"/>
      <c r="AE28" s="592"/>
      <c r="AF28" s="539"/>
      <c r="AG28" s="586"/>
      <c r="AH28" s="586"/>
      <c r="AI28" s="586"/>
      <c r="AJ28" s="586"/>
      <c r="AK28" s="586"/>
      <c r="AL28" s="586"/>
      <c r="AM28" s="586"/>
      <c r="AN28" s="586"/>
      <c r="AO28" s="586"/>
      <c r="AP28" s="586"/>
      <c r="AQ28" s="593"/>
      <c r="AR28" s="575"/>
      <c r="AS28" s="846"/>
      <c r="AT28" s="846"/>
      <c r="AU28" s="846"/>
      <c r="AY28" s="568"/>
      <c r="AZ28" s="568"/>
      <c r="BA28" s="568"/>
      <c r="BB28" s="568"/>
      <c r="BC28" s="568"/>
      <c r="BD28" s="568"/>
      <c r="BE28" s="568"/>
      <c r="BF28" s="568"/>
      <c r="BG28" s="568"/>
      <c r="BH28" s="568"/>
      <c r="BI28" s="568"/>
      <c r="BJ28" s="568"/>
      <c r="BK28" s="568"/>
      <c r="BL28" s="568"/>
    </row>
    <row r="29" spans="1:64" ht="13.5" customHeight="1" x14ac:dyDescent="0.15">
      <c r="A29" s="600"/>
      <c r="B29" s="601"/>
      <c r="C29" s="602"/>
      <c r="D29" s="831" t="s">
        <v>726</v>
      </c>
      <c r="E29" s="831"/>
      <c r="F29" s="831"/>
      <c r="G29" s="831"/>
      <c r="H29" s="831"/>
      <c r="I29" s="831"/>
      <c r="J29" s="831"/>
      <c r="K29" s="831"/>
      <c r="L29" s="831"/>
      <c r="M29" s="831"/>
      <c r="N29" s="831"/>
      <c r="O29" s="831"/>
      <c r="P29" s="831"/>
      <c r="Q29" s="831"/>
      <c r="R29" s="831"/>
      <c r="S29" s="831"/>
      <c r="T29" s="831"/>
      <c r="U29" s="831"/>
      <c r="V29" s="831"/>
      <c r="W29" s="831"/>
      <c r="X29" s="831"/>
      <c r="Y29" s="831"/>
      <c r="Z29" s="831"/>
      <c r="AA29" s="831"/>
      <c r="AB29" s="831"/>
      <c r="AC29" s="831"/>
      <c r="AD29" s="598"/>
      <c r="AE29" s="592"/>
      <c r="AF29" s="594"/>
      <c r="AG29" s="590"/>
      <c r="AH29" s="590"/>
      <c r="AI29" s="590"/>
      <c r="AJ29" s="590"/>
      <c r="AK29" s="590"/>
      <c r="AL29" s="590"/>
      <c r="AM29" s="590"/>
      <c r="AN29" s="590"/>
      <c r="AO29" s="590"/>
      <c r="AP29" s="590"/>
      <c r="AQ29" s="606"/>
      <c r="AR29" s="575"/>
      <c r="AW29" s="568"/>
      <c r="AX29" s="568"/>
      <c r="AY29" s="568"/>
      <c r="AZ29" s="568"/>
      <c r="BA29" s="568"/>
      <c r="BB29" s="568"/>
      <c r="BC29" s="568"/>
      <c r="BD29" s="568"/>
      <c r="BE29" s="568"/>
      <c r="BF29" s="568"/>
      <c r="BG29" s="568"/>
      <c r="BH29" s="568"/>
      <c r="BI29" s="568"/>
      <c r="BJ29" s="568"/>
      <c r="BK29" s="568"/>
      <c r="BL29" s="568"/>
    </row>
    <row r="30" spans="1:64" ht="13.5" customHeight="1" x14ac:dyDescent="0.15">
      <c r="A30" s="600"/>
      <c r="B30" s="601"/>
      <c r="C30" s="602"/>
      <c r="D30" s="830" t="s">
        <v>719</v>
      </c>
      <c r="E30" s="830"/>
      <c r="F30" s="830"/>
      <c r="G30" s="830"/>
      <c r="H30" s="830"/>
      <c r="I30" s="830"/>
      <c r="J30" s="830"/>
      <c r="K30" s="830"/>
      <c r="L30" s="830"/>
      <c r="M30" s="830"/>
      <c r="N30" s="830"/>
      <c r="O30" s="830"/>
      <c r="P30" s="830"/>
      <c r="Q30" s="830"/>
      <c r="R30" s="830"/>
      <c r="S30" s="830"/>
      <c r="T30" s="830"/>
      <c r="U30" s="830"/>
      <c r="V30" s="830"/>
      <c r="W30" s="830"/>
      <c r="X30" s="830"/>
      <c r="Y30" s="830"/>
      <c r="Z30" s="830"/>
      <c r="AA30" s="830"/>
      <c r="AB30" s="830"/>
      <c r="AC30" s="830"/>
      <c r="AD30" s="605"/>
      <c r="AE30" s="592"/>
      <c r="AF30" s="539"/>
      <c r="AG30" s="590"/>
      <c r="AH30" s="590"/>
      <c r="AI30" s="590"/>
      <c r="AJ30" s="590"/>
      <c r="AK30" s="590"/>
      <c r="AL30" s="590"/>
      <c r="AM30" s="590"/>
      <c r="AN30" s="590"/>
      <c r="AO30" s="590"/>
      <c r="AP30" s="590"/>
      <c r="AQ30" s="606"/>
      <c r="AR30" s="575"/>
      <c r="AS30" s="846"/>
      <c r="AT30" s="846"/>
      <c r="AU30" s="846"/>
      <c r="AW30" s="568"/>
      <c r="AX30" s="568"/>
      <c r="AY30" s="568"/>
      <c r="AZ30" s="568"/>
      <c r="BA30" s="568"/>
      <c r="BB30" s="568"/>
      <c r="BC30" s="568"/>
      <c r="BD30" s="568"/>
      <c r="BE30" s="568"/>
      <c r="BF30" s="568"/>
      <c r="BG30" s="568"/>
      <c r="BH30" s="568"/>
      <c r="BI30" s="568"/>
      <c r="BJ30" s="568"/>
      <c r="BK30" s="568"/>
      <c r="BL30" s="568"/>
    </row>
    <row r="31" spans="1:64" ht="13.5" customHeight="1" x14ac:dyDescent="0.15">
      <c r="A31" s="600"/>
      <c r="B31" s="601"/>
      <c r="C31" s="602"/>
      <c r="D31" s="830" t="s">
        <v>727</v>
      </c>
      <c r="E31" s="830"/>
      <c r="F31" s="830"/>
      <c r="G31" s="830"/>
      <c r="H31" s="830"/>
      <c r="I31" s="830"/>
      <c r="J31" s="830"/>
      <c r="K31" s="830"/>
      <c r="L31" s="830"/>
      <c r="M31" s="830"/>
      <c r="N31" s="830"/>
      <c r="O31" s="830"/>
      <c r="P31" s="830"/>
      <c r="Q31" s="830"/>
      <c r="R31" s="830"/>
      <c r="S31" s="830"/>
      <c r="T31" s="830"/>
      <c r="U31" s="830"/>
      <c r="V31" s="830"/>
      <c r="W31" s="830"/>
      <c r="X31" s="830"/>
      <c r="Y31" s="830"/>
      <c r="Z31" s="830"/>
      <c r="AA31" s="830"/>
      <c r="AB31" s="830"/>
      <c r="AC31" s="830"/>
      <c r="AD31" s="540"/>
      <c r="AE31" s="592"/>
      <c r="AF31" s="539"/>
      <c r="AG31" s="590"/>
      <c r="AH31" s="590"/>
      <c r="AI31" s="590"/>
      <c r="AJ31" s="590"/>
      <c r="AK31" s="590"/>
      <c r="AL31" s="590"/>
      <c r="AM31" s="590"/>
      <c r="AN31" s="590"/>
      <c r="AO31" s="590"/>
      <c r="AP31" s="590"/>
      <c r="AQ31" s="606"/>
      <c r="AR31" s="575"/>
      <c r="AW31" s="568"/>
      <c r="AX31" s="568"/>
      <c r="AY31" s="568"/>
      <c r="AZ31" s="568"/>
      <c r="BA31" s="568"/>
      <c r="BB31" s="568"/>
      <c r="BC31" s="568"/>
      <c r="BD31" s="568"/>
      <c r="BE31" s="568"/>
      <c r="BF31" s="568"/>
      <c r="BG31" s="568"/>
      <c r="BH31" s="568"/>
      <c r="BI31" s="568"/>
      <c r="BJ31" s="568"/>
      <c r="BK31" s="568"/>
      <c r="BL31" s="568"/>
    </row>
    <row r="32" spans="1:64" ht="13.5" customHeight="1" x14ac:dyDescent="0.15">
      <c r="A32" s="600"/>
      <c r="B32" s="601"/>
      <c r="C32" s="602"/>
      <c r="D32" s="830" t="s">
        <v>718</v>
      </c>
      <c r="E32" s="830"/>
      <c r="F32" s="830"/>
      <c r="G32" s="830"/>
      <c r="H32" s="830"/>
      <c r="I32" s="830"/>
      <c r="J32" s="830"/>
      <c r="K32" s="830"/>
      <c r="L32" s="830"/>
      <c r="M32" s="830"/>
      <c r="N32" s="830"/>
      <c r="O32" s="830"/>
      <c r="P32" s="830"/>
      <c r="Q32" s="830"/>
      <c r="R32" s="830"/>
      <c r="S32" s="830"/>
      <c r="T32" s="830"/>
      <c r="U32" s="830"/>
      <c r="V32" s="830"/>
      <c r="W32" s="830"/>
      <c r="X32" s="830"/>
      <c r="Y32" s="830"/>
      <c r="Z32" s="830"/>
      <c r="AA32" s="830"/>
      <c r="AB32" s="830"/>
      <c r="AC32" s="830"/>
      <c r="AD32" s="598"/>
      <c r="AE32" s="592"/>
      <c r="AF32" s="539"/>
      <c r="AG32" s="590"/>
      <c r="AH32" s="590"/>
      <c r="AI32" s="590"/>
      <c r="AJ32" s="590"/>
      <c r="AK32" s="590"/>
      <c r="AL32" s="590"/>
      <c r="AM32" s="590"/>
      <c r="AN32" s="590"/>
      <c r="AO32" s="590"/>
      <c r="AP32" s="590"/>
      <c r="AQ32" s="606"/>
      <c r="AR32" s="575"/>
      <c r="AW32" s="568"/>
      <c r="AX32" s="568"/>
      <c r="AY32" s="568"/>
      <c r="AZ32" s="568"/>
      <c r="BA32" s="568"/>
      <c r="BB32" s="568"/>
      <c r="BC32" s="568"/>
      <c r="BD32" s="568"/>
      <c r="BE32" s="568"/>
      <c r="BF32" s="568"/>
      <c r="BG32" s="568"/>
      <c r="BH32" s="568"/>
      <c r="BI32" s="568"/>
      <c r="BJ32" s="568"/>
      <c r="BK32" s="568"/>
      <c r="BL32" s="568"/>
    </row>
    <row r="33" spans="1:64" ht="13.5" customHeight="1" x14ac:dyDescent="0.15">
      <c r="A33" s="600"/>
      <c r="B33" s="573"/>
      <c r="C33" s="602"/>
      <c r="D33" s="830" t="s">
        <v>728</v>
      </c>
      <c r="E33" s="830"/>
      <c r="F33" s="830"/>
      <c r="G33" s="830"/>
      <c r="H33" s="830"/>
      <c r="I33" s="830"/>
      <c r="J33" s="830"/>
      <c r="K33" s="830"/>
      <c r="L33" s="830"/>
      <c r="M33" s="830"/>
      <c r="N33" s="830"/>
      <c r="O33" s="830"/>
      <c r="P33" s="830"/>
      <c r="Q33" s="830"/>
      <c r="R33" s="830"/>
      <c r="S33" s="830"/>
      <c r="T33" s="830"/>
      <c r="U33" s="830"/>
      <c r="V33" s="830"/>
      <c r="W33" s="830"/>
      <c r="X33" s="830"/>
      <c r="Y33" s="830"/>
      <c r="Z33" s="830"/>
      <c r="AA33" s="830"/>
      <c r="AB33" s="830"/>
      <c r="AC33" s="830"/>
      <c r="AE33" s="592"/>
      <c r="AF33" s="607"/>
      <c r="AG33" s="590"/>
      <c r="AH33" s="590"/>
      <c r="AI33" s="590"/>
      <c r="AJ33" s="590"/>
      <c r="AK33" s="590"/>
      <c r="AL33" s="590"/>
      <c r="AM33" s="590"/>
      <c r="AN33" s="590"/>
      <c r="AO33" s="590"/>
      <c r="AP33" s="590"/>
      <c r="AQ33" s="606"/>
      <c r="AR33" s="575"/>
      <c r="AW33" s="568"/>
      <c r="AX33" s="568"/>
      <c r="AY33" s="568"/>
      <c r="AZ33" s="568"/>
      <c r="BA33" s="568"/>
      <c r="BB33" s="568"/>
      <c r="BC33" s="568"/>
      <c r="BD33" s="568"/>
      <c r="BE33" s="568"/>
      <c r="BF33" s="568"/>
      <c r="BG33" s="568"/>
      <c r="BH33" s="568"/>
      <c r="BI33" s="568"/>
      <c r="BJ33" s="568"/>
      <c r="BK33" s="568"/>
      <c r="BL33" s="568"/>
    </row>
    <row r="34" spans="1:64" ht="13.5" customHeight="1" x14ac:dyDescent="0.15">
      <c r="A34" s="600"/>
      <c r="B34" s="602"/>
      <c r="C34" s="608"/>
      <c r="D34" s="801" t="s">
        <v>717</v>
      </c>
      <c r="E34" s="801"/>
      <c r="F34" s="801"/>
      <c r="G34" s="801"/>
      <c r="H34" s="801"/>
      <c r="I34" s="801"/>
      <c r="J34" s="801"/>
      <c r="K34" s="801"/>
      <c r="L34" s="801"/>
      <c r="M34" s="801"/>
      <c r="N34" s="801"/>
      <c r="O34" s="801"/>
      <c r="P34" s="801"/>
      <c r="Q34" s="801"/>
      <c r="R34" s="801"/>
      <c r="S34" s="801"/>
      <c r="T34" s="801"/>
      <c r="U34" s="801"/>
      <c r="V34" s="801"/>
      <c r="W34" s="801"/>
      <c r="X34" s="801"/>
      <c r="Y34" s="801"/>
      <c r="Z34" s="801"/>
      <c r="AA34" s="801"/>
      <c r="AB34" s="801"/>
      <c r="AC34" s="801"/>
      <c r="AD34" s="609"/>
      <c r="AE34" s="592"/>
      <c r="AF34" s="607"/>
      <c r="AG34" s="586"/>
      <c r="AH34" s="586"/>
      <c r="AI34" s="586"/>
      <c r="AJ34" s="586"/>
      <c r="AK34" s="586"/>
      <c r="AL34" s="586"/>
      <c r="AM34" s="586"/>
      <c r="AN34" s="586"/>
      <c r="AO34" s="586"/>
      <c r="AP34" s="586"/>
      <c r="AQ34" s="593"/>
      <c r="AR34" s="575"/>
      <c r="AW34" s="568"/>
      <c r="AX34" s="568"/>
      <c r="AY34" s="568"/>
      <c r="AZ34" s="568"/>
      <c r="BA34" s="568"/>
      <c r="BB34" s="568"/>
      <c r="BC34" s="568"/>
      <c r="BD34" s="568"/>
      <c r="BE34" s="568"/>
      <c r="BF34" s="568"/>
      <c r="BG34" s="568"/>
      <c r="BH34" s="568"/>
      <c r="BI34" s="568"/>
      <c r="BJ34" s="568"/>
      <c r="BK34" s="568"/>
      <c r="BL34" s="568"/>
    </row>
    <row r="35" spans="1:64" ht="13.5" customHeight="1" x14ac:dyDescent="0.15">
      <c r="A35" s="575"/>
      <c r="AD35" s="609"/>
      <c r="AE35" s="592"/>
      <c r="AF35" s="581"/>
      <c r="AG35" s="586"/>
      <c r="AH35" s="586"/>
      <c r="AI35" s="586"/>
      <c r="AJ35" s="586"/>
      <c r="AK35" s="586"/>
      <c r="AL35" s="586"/>
      <c r="AM35" s="586"/>
      <c r="AN35" s="586"/>
      <c r="AO35" s="586"/>
      <c r="AP35" s="586"/>
      <c r="AQ35" s="593"/>
    </row>
    <row r="36" spans="1:64" ht="13.5" customHeight="1" x14ac:dyDescent="0.15">
      <c r="A36" s="921" t="s">
        <v>716</v>
      </c>
      <c r="B36" s="922"/>
      <c r="C36" s="801" t="s">
        <v>721</v>
      </c>
      <c r="D36" s="801"/>
      <c r="E36" s="801"/>
      <c r="F36" s="801"/>
      <c r="G36" s="801"/>
      <c r="H36" s="801"/>
      <c r="I36" s="801"/>
      <c r="J36" s="801"/>
      <c r="K36" s="801"/>
      <c r="L36" s="801"/>
      <c r="M36" s="801"/>
      <c r="N36" s="801"/>
      <c r="O36" s="801"/>
      <c r="P36" s="801"/>
      <c r="Q36" s="801"/>
      <c r="R36" s="801"/>
      <c r="S36" s="801"/>
      <c r="T36" s="801"/>
      <c r="U36" s="801"/>
      <c r="V36" s="801"/>
      <c r="W36" s="801"/>
      <c r="X36" s="801"/>
      <c r="Y36" s="801"/>
      <c r="Z36" s="801"/>
      <c r="AA36" s="801"/>
      <c r="AB36" s="801"/>
      <c r="AC36" s="801"/>
      <c r="AE36" s="592"/>
      <c r="AF36" s="607"/>
      <c r="AG36" s="586"/>
      <c r="AH36" s="586"/>
      <c r="AI36" s="586"/>
      <c r="AJ36" s="586"/>
      <c r="AK36" s="586"/>
      <c r="AL36" s="586"/>
      <c r="AM36" s="586"/>
      <c r="AN36" s="586"/>
      <c r="AO36" s="586"/>
      <c r="AP36" s="586"/>
      <c r="AQ36" s="593"/>
    </row>
    <row r="37" spans="1:64" ht="13.5" customHeight="1" x14ac:dyDescent="0.15">
      <c r="A37" s="600"/>
      <c r="C37" s="601"/>
      <c r="D37" s="610"/>
      <c r="E37" s="610"/>
      <c r="F37" s="610"/>
      <c r="G37" s="610"/>
      <c r="H37" s="610"/>
      <c r="I37" s="610"/>
      <c r="J37" s="610"/>
      <c r="K37" s="610"/>
      <c r="L37" s="611"/>
      <c r="M37" s="611"/>
      <c r="N37" s="611"/>
      <c r="O37" s="611"/>
      <c r="P37" s="611"/>
      <c r="Q37" s="611"/>
      <c r="R37" s="611"/>
      <c r="S37" s="612"/>
      <c r="T37" s="613"/>
      <c r="U37" s="613"/>
      <c r="V37" s="613"/>
      <c r="W37" s="612"/>
      <c r="X37" s="614"/>
      <c r="Y37" s="614"/>
      <c r="Z37" s="615"/>
      <c r="AE37" s="592"/>
      <c r="AF37" s="581"/>
      <c r="AG37" s="586"/>
      <c r="AH37" s="586"/>
      <c r="AI37" s="586"/>
      <c r="AJ37" s="586"/>
      <c r="AK37" s="586"/>
      <c r="AL37" s="586"/>
      <c r="AM37" s="586"/>
      <c r="AN37" s="586"/>
      <c r="AO37" s="586"/>
      <c r="AP37" s="586"/>
      <c r="AQ37" s="593"/>
    </row>
    <row r="38" spans="1:64" ht="13.5" customHeight="1" x14ac:dyDescent="0.15">
      <c r="A38" s="600"/>
      <c r="B38" s="601"/>
      <c r="C38" s="616"/>
      <c r="D38" s="616"/>
      <c r="E38" s="617"/>
      <c r="F38" s="617"/>
      <c r="G38" s="617"/>
      <c r="H38" s="617"/>
      <c r="I38" s="617"/>
      <c r="J38" s="617"/>
      <c r="K38" s="617"/>
      <c r="L38" s="617"/>
      <c r="M38" s="617"/>
      <c r="N38" s="617"/>
      <c r="O38" s="617"/>
      <c r="P38" s="617"/>
      <c r="Q38" s="617"/>
      <c r="R38" s="617"/>
      <c r="S38" s="617"/>
      <c r="T38" s="617"/>
      <c r="U38" s="617"/>
      <c r="V38" s="617"/>
      <c r="W38" s="617"/>
      <c r="X38" s="618"/>
      <c r="Y38" s="619"/>
      <c r="Z38" s="615"/>
      <c r="AA38" s="568"/>
      <c r="AB38" s="568"/>
      <c r="AC38" s="568"/>
      <c r="AE38" s="592"/>
      <c r="AF38" s="581"/>
      <c r="AG38" s="145"/>
      <c r="AH38" s="145"/>
      <c r="AI38" s="145"/>
      <c r="AJ38" s="581"/>
      <c r="AK38" s="581"/>
      <c r="AL38" s="581"/>
      <c r="AM38" s="581"/>
      <c r="AN38" s="581"/>
      <c r="AO38" s="581"/>
      <c r="AP38" s="581"/>
      <c r="AQ38" s="569"/>
      <c r="AR38" s="575"/>
    </row>
    <row r="39" spans="1:64" ht="13.5" customHeight="1" x14ac:dyDescent="0.15">
      <c r="A39" s="879" t="s">
        <v>223</v>
      </c>
      <c r="B39" s="880"/>
      <c r="C39" s="821" t="s">
        <v>722</v>
      </c>
      <c r="D39" s="821"/>
      <c r="E39" s="821"/>
      <c r="F39" s="821"/>
      <c r="G39" s="821"/>
      <c r="H39" s="821"/>
      <c r="I39" s="821"/>
      <c r="J39" s="821"/>
      <c r="K39" s="821"/>
      <c r="L39" s="821"/>
      <c r="M39" s="821"/>
      <c r="N39" s="821"/>
      <c r="O39" s="821"/>
      <c r="P39" s="821"/>
      <c r="Q39" s="821"/>
      <c r="R39" s="821"/>
      <c r="S39" s="821"/>
      <c r="T39" s="821"/>
      <c r="U39" s="821"/>
      <c r="V39" s="821"/>
      <c r="W39" s="821"/>
      <c r="X39" s="821"/>
      <c r="Y39" s="821"/>
      <c r="Z39" s="821"/>
      <c r="AA39" s="821"/>
      <c r="AB39" s="821"/>
      <c r="AC39" s="821"/>
      <c r="AE39" s="620" t="s">
        <v>59</v>
      </c>
      <c r="AF39" s="802" t="s">
        <v>731</v>
      </c>
      <c r="AG39" s="802"/>
      <c r="AH39" s="802"/>
      <c r="AI39" s="802"/>
      <c r="AJ39" s="802"/>
      <c r="AK39" s="802"/>
      <c r="AL39" s="802"/>
      <c r="AM39" s="802"/>
      <c r="AN39" s="802"/>
      <c r="AO39" s="802"/>
      <c r="AP39" s="802"/>
      <c r="AQ39" s="569"/>
      <c r="AR39" s="575"/>
    </row>
    <row r="40" spans="1:64" ht="13.5" customHeight="1" x14ac:dyDescent="0.15">
      <c r="A40" s="600"/>
      <c r="C40" s="821"/>
      <c r="D40" s="821"/>
      <c r="E40" s="821"/>
      <c r="F40" s="821"/>
      <c r="G40" s="821"/>
      <c r="H40" s="821"/>
      <c r="I40" s="821"/>
      <c r="J40" s="821"/>
      <c r="K40" s="821"/>
      <c r="L40" s="821"/>
      <c r="M40" s="821"/>
      <c r="N40" s="821"/>
      <c r="O40" s="821"/>
      <c r="P40" s="821"/>
      <c r="Q40" s="821"/>
      <c r="R40" s="821"/>
      <c r="S40" s="821"/>
      <c r="T40" s="821"/>
      <c r="U40" s="821"/>
      <c r="V40" s="821"/>
      <c r="W40" s="821"/>
      <c r="X40" s="821"/>
      <c r="Y40" s="821"/>
      <c r="Z40" s="821"/>
      <c r="AA40" s="821"/>
      <c r="AB40" s="821"/>
      <c r="AC40" s="821"/>
      <c r="AE40" s="620" t="s">
        <v>59</v>
      </c>
      <c r="AF40" s="802" t="s">
        <v>732</v>
      </c>
      <c r="AG40" s="802"/>
      <c r="AH40" s="802"/>
      <c r="AI40" s="802"/>
      <c r="AJ40" s="802"/>
      <c r="AK40" s="802"/>
      <c r="AL40" s="802"/>
      <c r="AM40" s="802"/>
      <c r="AN40" s="802"/>
      <c r="AO40" s="802"/>
      <c r="AP40" s="802"/>
      <c r="AQ40" s="574"/>
      <c r="AR40" s="575"/>
    </row>
    <row r="41" spans="1:64" ht="13.5" customHeight="1" x14ac:dyDescent="0.15">
      <c r="A41" s="600"/>
      <c r="B41" s="583"/>
      <c r="C41" s="621"/>
      <c r="D41" s="621"/>
      <c r="E41" s="621"/>
      <c r="F41" s="621"/>
      <c r="G41" s="621"/>
      <c r="H41" s="621"/>
      <c r="I41" s="621"/>
      <c r="J41" s="621"/>
      <c r="K41" s="621"/>
      <c r="L41" s="621"/>
      <c r="M41" s="621"/>
      <c r="N41" s="621"/>
      <c r="O41" s="621"/>
      <c r="P41" s="621"/>
      <c r="Q41" s="621"/>
      <c r="R41" s="621"/>
      <c r="S41" s="621"/>
      <c r="T41" s="621"/>
      <c r="U41" s="621"/>
      <c r="V41" s="621"/>
      <c r="W41" s="621"/>
      <c r="X41" s="621"/>
      <c r="Y41" s="621"/>
      <c r="Z41" s="621"/>
      <c r="AA41" s="622"/>
      <c r="AB41" s="622"/>
      <c r="AC41" s="146"/>
      <c r="AE41" s="592"/>
      <c r="AF41" s="581"/>
      <c r="AG41" s="581"/>
      <c r="AH41" s="581"/>
      <c r="AI41" s="581"/>
      <c r="AJ41" s="539"/>
      <c r="AK41" s="145"/>
      <c r="AL41" s="145"/>
      <c r="AM41" s="145"/>
      <c r="AN41" s="145"/>
      <c r="AO41" s="145"/>
      <c r="AP41" s="145"/>
      <c r="AQ41" s="574"/>
      <c r="AR41" s="575"/>
      <c r="AT41" s="623"/>
      <c r="AU41" s="590"/>
      <c r="AV41" s="590"/>
      <c r="AY41" s="590"/>
      <c r="AZ41" s="590"/>
      <c r="BA41" s="590"/>
    </row>
    <row r="42" spans="1:64" ht="13.5" customHeight="1" x14ac:dyDescent="0.15">
      <c r="A42" s="600"/>
      <c r="B42" s="583"/>
      <c r="C42" s="621"/>
      <c r="D42" s="621"/>
      <c r="E42" s="621"/>
      <c r="F42" s="621"/>
      <c r="G42" s="621"/>
      <c r="H42" s="621"/>
      <c r="I42" s="621"/>
      <c r="J42" s="621"/>
      <c r="K42" s="621"/>
      <c r="L42" s="621"/>
      <c r="M42" s="621"/>
      <c r="N42" s="621"/>
      <c r="O42" s="621"/>
      <c r="P42" s="621"/>
      <c r="Q42" s="621"/>
      <c r="R42" s="621"/>
      <c r="S42" s="621"/>
      <c r="T42" s="621"/>
      <c r="U42" s="621"/>
      <c r="V42" s="621"/>
      <c r="W42" s="621"/>
      <c r="X42" s="621"/>
      <c r="Y42" s="621"/>
      <c r="Z42" s="621"/>
      <c r="AA42" s="622"/>
      <c r="AB42" s="622"/>
      <c r="AC42" s="146"/>
      <c r="AE42" s="592"/>
      <c r="AF42" s="581"/>
      <c r="AG42" s="624"/>
      <c r="AH42" s="624"/>
      <c r="AI42" s="624"/>
      <c r="AJ42" s="539"/>
      <c r="AK42" s="625"/>
      <c r="AL42" s="625"/>
      <c r="AM42" s="625"/>
      <c r="AN42" s="625"/>
      <c r="AO42" s="625"/>
      <c r="AP42" s="625"/>
      <c r="AQ42" s="574"/>
      <c r="AR42" s="575"/>
      <c r="AT42" s="626"/>
      <c r="AY42" s="590"/>
      <c r="AZ42" s="590"/>
      <c r="BA42" s="590"/>
    </row>
    <row r="43" spans="1:64" ht="13.5" customHeight="1" x14ac:dyDescent="0.15">
      <c r="A43" s="600"/>
      <c r="B43" s="602"/>
      <c r="C43" s="924" t="s">
        <v>715</v>
      </c>
      <c r="D43" s="924"/>
      <c r="E43" s="924"/>
      <c r="F43" s="924"/>
      <c r="G43" s="924"/>
      <c r="H43" s="924"/>
      <c r="I43" s="924"/>
      <c r="J43" s="924"/>
      <c r="K43" s="924"/>
      <c r="L43" s="924"/>
      <c r="M43" s="924"/>
      <c r="N43" s="924"/>
      <c r="O43" s="924"/>
      <c r="P43" s="822"/>
      <c r="Q43" s="822"/>
      <c r="R43" s="822"/>
      <c r="S43" s="822"/>
      <c r="T43" s="627" t="s">
        <v>6</v>
      </c>
      <c r="U43" s="822"/>
      <c r="V43" s="822"/>
      <c r="W43" s="627" t="s">
        <v>359</v>
      </c>
      <c r="X43" s="822"/>
      <c r="Y43" s="822"/>
      <c r="Z43" s="627" t="s">
        <v>215</v>
      </c>
      <c r="AA43" s="622"/>
      <c r="AB43" s="622"/>
      <c r="AC43" s="628"/>
      <c r="AE43" s="592"/>
      <c r="AF43" s="581"/>
      <c r="AG43" s="624"/>
      <c r="AH43" s="624"/>
      <c r="AI43" s="624"/>
      <c r="AJ43" s="539"/>
      <c r="AK43" s="625"/>
      <c r="AL43" s="625"/>
      <c r="AM43" s="625"/>
      <c r="AN43" s="625"/>
      <c r="AO43" s="625"/>
      <c r="AP43" s="625"/>
      <c r="AQ43" s="574"/>
      <c r="AR43" s="575"/>
      <c r="AT43" s="626"/>
      <c r="AY43" s="590"/>
      <c r="AZ43" s="590"/>
      <c r="BA43" s="590"/>
    </row>
    <row r="44" spans="1:64" ht="13.5" customHeight="1" x14ac:dyDescent="0.15">
      <c r="A44" s="629"/>
      <c r="B44" s="602"/>
      <c r="C44" s="602"/>
      <c r="D44" s="602"/>
      <c r="E44" s="602"/>
      <c r="F44" s="602"/>
      <c r="G44" s="602"/>
      <c r="H44" s="602"/>
      <c r="I44" s="602"/>
      <c r="J44" s="602"/>
      <c r="K44" s="602"/>
      <c r="L44" s="602"/>
      <c r="M44" s="602"/>
      <c r="N44" s="602"/>
      <c r="O44" s="602"/>
      <c r="P44" s="602"/>
      <c r="Q44" s="602"/>
      <c r="R44" s="602"/>
      <c r="S44" s="602"/>
      <c r="T44" s="602"/>
      <c r="U44" s="602"/>
      <c r="V44" s="602"/>
      <c r="Y44" s="602"/>
      <c r="Z44" s="291"/>
      <c r="AA44" s="622"/>
      <c r="AB44" s="622"/>
      <c r="AC44" s="628"/>
      <c r="AE44" s="592"/>
      <c r="AF44" s="581"/>
      <c r="AG44" s="624"/>
      <c r="AH44" s="624"/>
      <c r="AI44" s="624"/>
      <c r="AJ44" s="539"/>
      <c r="AK44" s="581"/>
      <c r="AL44" s="630"/>
      <c r="AM44" s="630"/>
      <c r="AN44" s="630"/>
      <c r="AO44" s="631"/>
      <c r="AP44" s="632"/>
      <c r="AQ44" s="574"/>
      <c r="AR44" s="575"/>
      <c r="AT44" s="626"/>
      <c r="AU44" s="626"/>
      <c r="AV44" s="626"/>
      <c r="AW44" s="626"/>
      <c r="AX44" s="626"/>
      <c r="AY44" s="626"/>
      <c r="AZ44" s="626"/>
      <c r="BA44" s="626"/>
    </row>
    <row r="45" spans="1:64" ht="13.5" customHeight="1" x14ac:dyDescent="0.15">
      <c r="A45" s="879" t="s">
        <v>224</v>
      </c>
      <c r="B45" s="880"/>
      <c r="C45" s="832" t="s">
        <v>723</v>
      </c>
      <c r="D45" s="832"/>
      <c r="E45" s="832"/>
      <c r="F45" s="832"/>
      <c r="G45" s="832"/>
      <c r="H45" s="832"/>
      <c r="I45" s="832"/>
      <c r="J45" s="832"/>
      <c r="K45" s="832"/>
      <c r="L45" s="832"/>
      <c r="M45" s="832"/>
      <c r="N45" s="832"/>
      <c r="O45" s="832"/>
      <c r="P45" s="832"/>
      <c r="Q45" s="832"/>
      <c r="R45" s="832"/>
      <c r="S45" s="832"/>
      <c r="T45" s="832"/>
      <c r="U45" s="832"/>
      <c r="V45" s="832"/>
      <c r="W45" s="832"/>
      <c r="X45" s="832"/>
      <c r="Y45" s="832"/>
      <c r="Z45" s="832"/>
      <c r="AA45" s="832"/>
      <c r="AB45" s="832"/>
      <c r="AC45" s="832"/>
      <c r="AE45" s="620" t="s">
        <v>59</v>
      </c>
      <c r="AF45" s="802" t="s">
        <v>733</v>
      </c>
      <c r="AG45" s="802"/>
      <c r="AH45" s="802"/>
      <c r="AI45" s="802"/>
      <c r="AJ45" s="802"/>
      <c r="AK45" s="802"/>
      <c r="AL45" s="802"/>
      <c r="AM45" s="802"/>
      <c r="AN45" s="802"/>
      <c r="AO45" s="802"/>
      <c r="AP45" s="802"/>
      <c r="AQ45" s="574"/>
      <c r="AR45" s="575"/>
      <c r="AT45" s="623"/>
      <c r="AU45" s="590"/>
      <c r="AV45" s="590"/>
      <c r="BA45" s="590"/>
    </row>
    <row r="46" spans="1:64" ht="13.5" customHeight="1" x14ac:dyDescent="0.15">
      <c r="A46" s="629"/>
      <c r="B46" s="602"/>
      <c r="C46" s="832"/>
      <c r="D46" s="832"/>
      <c r="E46" s="832"/>
      <c r="F46" s="832"/>
      <c r="G46" s="832"/>
      <c r="H46" s="832"/>
      <c r="I46" s="832"/>
      <c r="J46" s="832"/>
      <c r="K46" s="832"/>
      <c r="L46" s="832"/>
      <c r="M46" s="832"/>
      <c r="N46" s="832"/>
      <c r="O46" s="832"/>
      <c r="P46" s="832"/>
      <c r="Q46" s="832"/>
      <c r="R46" s="832"/>
      <c r="S46" s="832"/>
      <c r="T46" s="832"/>
      <c r="U46" s="832"/>
      <c r="V46" s="832"/>
      <c r="W46" s="832"/>
      <c r="X46" s="832"/>
      <c r="Y46" s="832"/>
      <c r="Z46" s="832"/>
      <c r="AA46" s="832"/>
      <c r="AB46" s="832"/>
      <c r="AC46" s="832"/>
      <c r="AE46" s="620" t="s">
        <v>59</v>
      </c>
      <c r="AF46" s="802" t="s">
        <v>734</v>
      </c>
      <c r="AG46" s="802"/>
      <c r="AH46" s="802"/>
      <c r="AI46" s="802"/>
      <c r="AJ46" s="802"/>
      <c r="AK46" s="802"/>
      <c r="AL46" s="802"/>
      <c r="AM46" s="802"/>
      <c r="AN46" s="802"/>
      <c r="AO46" s="802"/>
      <c r="AP46" s="802"/>
      <c r="AQ46" s="574"/>
      <c r="AR46" s="575"/>
      <c r="AT46" s="633"/>
      <c r="AU46" s="590"/>
      <c r="AV46" s="590"/>
      <c r="BA46" s="590"/>
    </row>
    <row r="47" spans="1:64" ht="13.5" customHeight="1" x14ac:dyDescent="0.15">
      <c r="A47" s="629"/>
      <c r="B47" s="602"/>
      <c r="C47" s="602"/>
      <c r="D47" s="602"/>
      <c r="E47" s="602"/>
      <c r="F47" s="602"/>
      <c r="G47" s="602"/>
      <c r="H47" s="602"/>
      <c r="I47" s="602"/>
      <c r="J47" s="602"/>
      <c r="K47" s="602"/>
      <c r="L47" s="602"/>
      <c r="M47" s="602"/>
      <c r="N47" s="602"/>
      <c r="O47" s="602"/>
      <c r="P47" s="602"/>
      <c r="Q47" s="602"/>
      <c r="R47" s="602"/>
      <c r="S47" s="602"/>
      <c r="T47" s="602"/>
      <c r="U47" s="602"/>
      <c r="V47" s="602"/>
      <c r="Z47" s="602"/>
      <c r="AE47" s="592"/>
      <c r="AF47" s="581"/>
      <c r="AG47" s="581"/>
      <c r="AH47" s="581"/>
      <c r="AI47" s="581"/>
      <c r="AJ47" s="581"/>
      <c r="AK47" s="581"/>
      <c r="AL47" s="581"/>
      <c r="AM47" s="581"/>
      <c r="AN47" s="581"/>
      <c r="AO47" s="581"/>
      <c r="AP47" s="581"/>
      <c r="AQ47" s="569"/>
      <c r="AR47" s="575"/>
      <c r="AT47" s="634"/>
      <c r="AU47" s="590"/>
      <c r="AV47" s="590"/>
      <c r="BA47" s="590"/>
    </row>
    <row r="48" spans="1:64" s="626" customFormat="1" ht="13.5" customHeight="1" x14ac:dyDescent="0.15">
      <c r="A48" s="629"/>
      <c r="B48" s="602"/>
      <c r="C48" s="602"/>
      <c r="D48" s="602"/>
      <c r="E48" s="602"/>
      <c r="F48" s="602"/>
      <c r="G48" s="602"/>
      <c r="H48" s="602"/>
      <c r="I48" s="602"/>
      <c r="J48" s="602"/>
      <c r="K48" s="602"/>
      <c r="L48" s="602"/>
      <c r="M48" s="602"/>
      <c r="N48" s="602"/>
      <c r="O48" s="602"/>
      <c r="P48" s="602"/>
      <c r="Q48" s="602"/>
      <c r="R48" s="602"/>
      <c r="S48" s="602"/>
      <c r="T48" s="602"/>
      <c r="U48" s="602"/>
      <c r="V48" s="602"/>
      <c r="W48" s="560"/>
      <c r="X48" s="560"/>
      <c r="Y48" s="560"/>
      <c r="Z48" s="602"/>
      <c r="AA48" s="622"/>
      <c r="AB48" s="622"/>
      <c r="AC48" s="537"/>
      <c r="AD48" s="560"/>
      <c r="AE48" s="592"/>
      <c r="AF48" s="581"/>
      <c r="AG48" s="635"/>
      <c r="AH48" s="635"/>
      <c r="AI48" s="635"/>
      <c r="AJ48" s="145"/>
      <c r="AK48" s="581"/>
      <c r="AL48" s="581"/>
      <c r="AM48" s="581"/>
      <c r="AN48" s="581"/>
      <c r="AO48" s="581"/>
      <c r="AP48" s="581"/>
      <c r="AQ48" s="569"/>
      <c r="AR48" s="636"/>
      <c r="AT48" s="588"/>
      <c r="AU48" s="590"/>
      <c r="AV48" s="590"/>
      <c r="BA48" s="590"/>
    </row>
    <row r="49" spans="1:79" s="626" customFormat="1" ht="13.5" customHeight="1" x14ac:dyDescent="0.15">
      <c r="A49" s="629"/>
      <c r="B49" s="602"/>
      <c r="C49" s="923" t="s">
        <v>714</v>
      </c>
      <c r="D49" s="923"/>
      <c r="E49" s="923"/>
      <c r="F49" s="923"/>
      <c r="G49" s="923"/>
      <c r="H49" s="923"/>
      <c r="I49" s="923"/>
      <c r="J49" s="923"/>
      <c r="K49" s="923"/>
      <c r="L49" s="923"/>
      <c r="M49" s="923"/>
      <c r="N49" s="923"/>
      <c r="O49" s="923"/>
      <c r="P49" s="822" t="s">
        <v>362</v>
      </c>
      <c r="Q49" s="822"/>
      <c r="R49" s="822"/>
      <c r="S49" s="822"/>
      <c r="T49" s="627" t="s">
        <v>6</v>
      </c>
      <c r="U49" s="822"/>
      <c r="V49" s="822"/>
      <c r="W49" s="627" t="s">
        <v>359</v>
      </c>
      <c r="X49" s="822"/>
      <c r="Y49" s="822"/>
      <c r="Z49" s="627" t="s">
        <v>215</v>
      </c>
      <c r="AA49" s="622"/>
      <c r="AB49" s="622"/>
      <c r="AC49" s="538"/>
      <c r="AD49" s="560"/>
      <c r="AE49" s="592"/>
      <c r="AF49" s="581"/>
      <c r="AG49" s="635"/>
      <c r="AH49" s="635"/>
      <c r="AI49" s="635"/>
      <c r="AJ49" s="581"/>
      <c r="AK49" s="581"/>
      <c r="AL49" s="581"/>
      <c r="AM49" s="581"/>
      <c r="AN49" s="581"/>
      <c r="AO49" s="581"/>
      <c r="AP49" s="581"/>
      <c r="AQ49" s="569"/>
      <c r="AR49" s="636"/>
      <c r="AS49" s="624"/>
      <c r="AT49" s="588"/>
      <c r="AU49" s="590"/>
      <c r="AV49" s="590"/>
      <c r="BA49" s="590"/>
    </row>
    <row r="50" spans="1:79" s="626" customFormat="1" ht="13.5" customHeight="1" x14ac:dyDescent="0.15">
      <c r="A50" s="570"/>
      <c r="B50" s="637"/>
      <c r="C50" s="638"/>
      <c r="D50" s="639"/>
      <c r="E50" s="639"/>
      <c r="F50" s="560"/>
      <c r="G50" s="560"/>
      <c r="H50" s="640"/>
      <c r="I50" s="640"/>
      <c r="J50" s="640"/>
      <c r="K50" s="640"/>
      <c r="L50" s="641"/>
      <c r="M50" s="641"/>
      <c r="N50" s="641"/>
      <c r="O50" s="642"/>
      <c r="P50" s="631"/>
      <c r="Q50" s="631"/>
      <c r="R50" s="631"/>
      <c r="S50" s="643"/>
      <c r="T50" s="643"/>
      <c r="U50" s="643"/>
      <c r="V50" s="644"/>
      <c r="W50" s="644"/>
      <c r="Z50" s="622"/>
      <c r="AA50" s="622"/>
      <c r="AB50" s="622"/>
      <c r="AC50" s="538"/>
      <c r="AD50" s="560"/>
      <c r="AE50" s="592"/>
      <c r="AF50" s="581"/>
      <c r="AG50" s="635"/>
      <c r="AH50" s="635"/>
      <c r="AI50" s="635"/>
      <c r="AJ50" s="635"/>
      <c r="AK50" s="635"/>
      <c r="AL50" s="635"/>
      <c r="AM50" s="635"/>
      <c r="AN50" s="635"/>
      <c r="AO50" s="635"/>
      <c r="AP50" s="635"/>
      <c r="AQ50" s="569"/>
      <c r="AR50" s="636"/>
      <c r="AT50" s="588"/>
      <c r="AU50" s="590"/>
      <c r="AV50" s="590"/>
      <c r="BA50" s="590"/>
    </row>
    <row r="51" spans="1:79" s="626" customFormat="1" ht="13.5" customHeight="1" x14ac:dyDescent="0.15">
      <c r="A51" s="645"/>
      <c r="B51" s="823" t="s">
        <v>815</v>
      </c>
      <c r="C51" s="823"/>
      <c r="D51" s="823"/>
      <c r="E51" s="823"/>
      <c r="F51" s="823"/>
      <c r="G51" s="823"/>
      <c r="H51" s="823"/>
      <c r="I51" s="823"/>
      <c r="J51" s="823"/>
      <c r="K51" s="823"/>
      <c r="L51" s="823"/>
      <c r="M51" s="823"/>
      <c r="N51" s="823"/>
      <c r="O51" s="823"/>
      <c r="P51" s="823"/>
      <c r="Q51" s="823"/>
      <c r="R51" s="823"/>
      <c r="S51" s="823"/>
      <c r="T51" s="823"/>
      <c r="U51" s="823"/>
      <c r="V51" s="823"/>
      <c r="W51" s="823"/>
      <c r="X51" s="823"/>
      <c r="Y51" s="646"/>
      <c r="Z51" s="622"/>
      <c r="AA51" s="622"/>
      <c r="AB51" s="622"/>
      <c r="AC51" s="538"/>
      <c r="AD51" s="560"/>
      <c r="AE51" s="592"/>
      <c r="AF51" s="581"/>
      <c r="AG51" s="635"/>
      <c r="AH51" s="635"/>
      <c r="AI51" s="635"/>
      <c r="AJ51" s="647"/>
      <c r="AK51" s="647"/>
      <c r="AL51" s="647"/>
      <c r="AM51" s="648"/>
      <c r="AN51" s="648"/>
      <c r="AO51" s="648"/>
      <c r="AP51" s="631"/>
      <c r="AQ51" s="569"/>
      <c r="AR51" s="636"/>
      <c r="AT51" s="634"/>
      <c r="AU51" s="649"/>
      <c r="AV51" s="649"/>
      <c r="BA51" s="649"/>
      <c r="BV51" s="537"/>
      <c r="BW51" s="609"/>
      <c r="BX51" s="609"/>
      <c r="BY51" s="609"/>
      <c r="BZ51" s="609"/>
      <c r="CA51" s="609"/>
    </row>
    <row r="52" spans="1:79" s="626" customFormat="1" ht="13.5" customHeight="1" x14ac:dyDescent="0.15">
      <c r="A52" s="824" t="s">
        <v>219</v>
      </c>
      <c r="B52" s="825"/>
      <c r="C52" s="920" t="s">
        <v>816</v>
      </c>
      <c r="D52" s="920"/>
      <c r="E52" s="920"/>
      <c r="F52" s="920"/>
      <c r="G52" s="920"/>
      <c r="H52" s="920"/>
      <c r="I52" s="920"/>
      <c r="J52" s="920"/>
      <c r="K52" s="920"/>
      <c r="L52" s="920"/>
      <c r="M52" s="920"/>
      <c r="N52" s="920"/>
      <c r="O52" s="920"/>
      <c r="P52" s="917"/>
      <c r="Q52" s="917"/>
      <c r="R52" s="918"/>
      <c r="S52" s="918"/>
      <c r="T52" s="651" t="s">
        <v>36</v>
      </c>
      <c r="U52" s="918"/>
      <c r="V52" s="918"/>
      <c r="W52" s="651" t="s">
        <v>8</v>
      </c>
      <c r="X52" s="918"/>
      <c r="Y52" s="918"/>
      <c r="Z52" s="919" t="s">
        <v>14</v>
      </c>
      <c r="AA52" s="919"/>
      <c r="AB52" s="622"/>
      <c r="AC52" s="538"/>
      <c r="AD52" s="560"/>
      <c r="AE52" s="592"/>
      <c r="AF52" s="581"/>
      <c r="AG52" s="635"/>
      <c r="AH52" s="635"/>
      <c r="AI52" s="635"/>
      <c r="AJ52" s="647"/>
      <c r="AK52" s="647"/>
      <c r="AL52" s="647"/>
      <c r="AM52" s="648"/>
      <c r="AN52" s="648"/>
      <c r="AO52" s="648"/>
      <c r="AP52" s="631"/>
      <c r="AQ52" s="569"/>
      <c r="AR52" s="636"/>
      <c r="AT52" s="634"/>
      <c r="AU52" s="649"/>
      <c r="AV52" s="649"/>
      <c r="BA52" s="649"/>
    </row>
    <row r="53" spans="1:79" s="626" customFormat="1" ht="13.5" customHeight="1" x14ac:dyDescent="0.15">
      <c r="A53" s="575"/>
      <c r="B53" s="560"/>
      <c r="C53" s="560"/>
      <c r="D53" s="560"/>
      <c r="E53" s="560"/>
      <c r="F53" s="560"/>
      <c r="G53" s="560"/>
      <c r="H53" s="560"/>
      <c r="I53" s="560"/>
      <c r="J53" s="560"/>
      <c r="K53" s="560"/>
      <c r="L53" s="560"/>
      <c r="M53" s="560"/>
      <c r="N53" s="560"/>
      <c r="O53" s="560"/>
      <c r="P53" s="560"/>
      <c r="Q53" s="560"/>
      <c r="R53" s="560"/>
      <c r="S53" s="560"/>
      <c r="T53" s="560"/>
      <c r="U53" s="560"/>
      <c r="V53" s="560"/>
      <c r="W53" s="560"/>
      <c r="X53" s="560"/>
      <c r="Y53" s="560"/>
      <c r="Z53" s="622"/>
      <c r="AA53" s="622"/>
      <c r="AB53" s="622"/>
      <c r="AC53" s="538"/>
      <c r="AD53" s="560"/>
      <c r="AE53" s="592"/>
      <c r="AF53" s="581"/>
      <c r="AG53" s="635"/>
      <c r="AH53" s="635"/>
      <c r="AI53" s="635"/>
      <c r="AJ53" s="647"/>
      <c r="AK53" s="647"/>
      <c r="AL53" s="647"/>
      <c r="AM53" s="648"/>
      <c r="AN53" s="648"/>
      <c r="AO53" s="648"/>
      <c r="AP53" s="631"/>
      <c r="AQ53" s="569"/>
      <c r="AR53" s="636"/>
      <c r="AT53" s="634"/>
      <c r="AU53" s="649"/>
      <c r="AV53" s="649"/>
      <c r="BA53" s="649"/>
    </row>
    <row r="54" spans="1:79" s="626" customFormat="1" ht="13.5" customHeight="1" x14ac:dyDescent="0.15">
      <c r="A54" s="824" t="s">
        <v>220</v>
      </c>
      <c r="B54" s="825"/>
      <c r="C54" s="927" t="s">
        <v>935</v>
      </c>
      <c r="D54" s="927"/>
      <c r="E54" s="927"/>
      <c r="F54" s="927"/>
      <c r="G54" s="927"/>
      <c r="H54" s="927"/>
      <c r="I54" s="927"/>
      <c r="J54" s="927"/>
      <c r="K54" s="927"/>
      <c r="L54" s="927"/>
      <c r="M54" s="927"/>
      <c r="N54" s="927"/>
      <c r="O54" s="927"/>
      <c r="P54" s="927"/>
      <c r="Q54" s="927"/>
      <c r="R54" s="927"/>
      <c r="S54" s="927"/>
      <c r="T54" s="927"/>
      <c r="U54" s="927"/>
      <c r="V54" s="927"/>
      <c r="W54" s="927"/>
      <c r="X54" s="927"/>
      <c r="Y54" s="927"/>
      <c r="Z54" s="927"/>
      <c r="AA54" s="927"/>
      <c r="AB54" s="927"/>
      <c r="AC54" s="927"/>
      <c r="AD54" s="560"/>
      <c r="AE54" s="599" t="s">
        <v>59</v>
      </c>
      <c r="AF54" s="800" t="s">
        <v>729</v>
      </c>
      <c r="AG54" s="800"/>
      <c r="AH54" s="800"/>
      <c r="AI54" s="800"/>
      <c r="AJ54" s="800"/>
      <c r="AK54" s="800"/>
      <c r="AL54" s="800"/>
      <c r="AM54" s="800"/>
      <c r="AN54" s="800"/>
      <c r="AO54" s="800"/>
      <c r="AP54" s="800"/>
      <c r="AQ54" s="569"/>
      <c r="AR54" s="636"/>
      <c r="AT54" s="634"/>
      <c r="AU54" s="649"/>
    </row>
    <row r="55" spans="1:79" s="626" customFormat="1" ht="13.5" customHeight="1" x14ac:dyDescent="0.15">
      <c r="A55" s="570"/>
      <c r="B55" s="560"/>
      <c r="C55" s="602"/>
      <c r="D55" s="609"/>
      <c r="F55" s="573" t="s">
        <v>130</v>
      </c>
      <c r="G55" s="917"/>
      <c r="H55" s="917"/>
      <c r="I55" s="918"/>
      <c r="J55" s="918"/>
      <c r="K55" s="537" t="s">
        <v>36</v>
      </c>
      <c r="L55" s="918"/>
      <c r="M55" s="918"/>
      <c r="N55" s="537" t="s">
        <v>8</v>
      </c>
      <c r="O55" s="918"/>
      <c r="P55" s="918"/>
      <c r="Q55" s="801" t="s">
        <v>932</v>
      </c>
      <c r="R55" s="801"/>
      <c r="T55" s="560"/>
      <c r="U55" s="560"/>
      <c r="Z55" s="622"/>
      <c r="AA55" s="622"/>
      <c r="AB55" s="622"/>
      <c r="AC55" s="538"/>
      <c r="AD55" s="560"/>
      <c r="AE55" s="599" t="s">
        <v>59</v>
      </c>
      <c r="AF55" s="800" t="s">
        <v>730</v>
      </c>
      <c r="AG55" s="800"/>
      <c r="AH55" s="800"/>
      <c r="AI55" s="800"/>
      <c r="AJ55" s="800"/>
      <c r="AK55" s="800"/>
      <c r="AL55" s="800"/>
      <c r="AM55" s="800"/>
      <c r="AN55" s="800"/>
      <c r="AO55" s="800"/>
      <c r="AP55" s="800"/>
      <c r="AQ55" s="569"/>
      <c r="AR55" s="636"/>
      <c r="AT55" s="634"/>
      <c r="AU55" s="649"/>
      <c r="AV55" s="649"/>
      <c r="BA55" s="649"/>
    </row>
    <row r="56" spans="1:79" s="626" customFormat="1" ht="13.5" customHeight="1" x14ac:dyDescent="0.15">
      <c r="A56" s="575"/>
      <c r="B56" s="560"/>
      <c r="C56" s="560"/>
      <c r="D56" s="560"/>
      <c r="E56" s="560"/>
      <c r="F56" s="560"/>
      <c r="G56" s="560"/>
      <c r="H56" s="560"/>
      <c r="I56" s="560"/>
      <c r="J56" s="560"/>
      <c r="K56" s="560"/>
      <c r="L56" s="560"/>
      <c r="M56" s="560"/>
      <c r="N56" s="560"/>
      <c r="O56" s="560"/>
      <c r="P56" s="560"/>
      <c r="Q56" s="560"/>
      <c r="R56" s="560"/>
      <c r="S56" s="560"/>
      <c r="T56" s="560"/>
      <c r="U56" s="560"/>
      <c r="V56" s="560"/>
      <c r="W56" s="560"/>
      <c r="X56" s="560"/>
      <c r="Y56" s="560"/>
      <c r="Z56" s="622"/>
      <c r="AA56" s="622"/>
      <c r="AB56" s="622"/>
      <c r="AC56" s="538"/>
      <c r="AD56" s="560"/>
      <c r="AE56" s="592"/>
      <c r="AF56" s="581"/>
      <c r="AG56" s="635"/>
      <c r="AH56" s="635"/>
      <c r="AI56" s="635"/>
      <c r="AJ56" s="647"/>
      <c r="AK56" s="647"/>
      <c r="AL56" s="647"/>
      <c r="AM56" s="648"/>
      <c r="AN56" s="648"/>
      <c r="AO56" s="648"/>
      <c r="AP56" s="631"/>
      <c r="AQ56" s="569"/>
      <c r="AR56" s="636"/>
      <c r="AT56" s="634"/>
      <c r="AU56" s="649"/>
      <c r="AV56" s="649"/>
    </row>
    <row r="57" spans="1:79" s="626" customFormat="1" ht="13.5" customHeight="1" x14ac:dyDescent="0.15">
      <c r="A57" s="824" t="s">
        <v>223</v>
      </c>
      <c r="B57" s="825"/>
      <c r="C57" s="925" t="s">
        <v>817</v>
      </c>
      <c r="D57" s="925"/>
      <c r="E57" s="925"/>
      <c r="F57" s="925"/>
      <c r="G57" s="925"/>
      <c r="H57" s="925"/>
      <c r="I57" s="925"/>
      <c r="J57" s="925"/>
      <c r="K57" s="925"/>
      <c r="L57" s="925"/>
      <c r="M57" s="925"/>
      <c r="N57" s="925"/>
      <c r="O57" s="925"/>
      <c r="P57" s="925"/>
      <c r="Q57" s="925"/>
      <c r="R57" s="925"/>
      <c r="S57" s="925"/>
      <c r="T57" s="925"/>
      <c r="U57" s="925"/>
      <c r="V57" s="925"/>
      <c r="W57" s="925"/>
      <c r="X57" s="925"/>
      <c r="Y57" s="925"/>
      <c r="Z57" s="925"/>
      <c r="AA57" s="925"/>
      <c r="AB57" s="925"/>
      <c r="AC57" s="925"/>
      <c r="AD57" s="560"/>
      <c r="AE57" s="592"/>
      <c r="AF57" s="581"/>
      <c r="AG57" s="635"/>
      <c r="AH57" s="635"/>
      <c r="AI57" s="635"/>
      <c r="AJ57" s="647"/>
      <c r="AK57" s="647"/>
      <c r="AL57" s="647"/>
      <c r="AM57" s="647"/>
      <c r="AN57" s="647"/>
      <c r="AO57" s="647"/>
      <c r="AP57" s="647"/>
      <c r="AQ57" s="569"/>
      <c r="AR57" s="636"/>
      <c r="AT57" s="634"/>
      <c r="AU57" s="649"/>
      <c r="AV57" s="649"/>
      <c r="AW57" s="649"/>
      <c r="AY57" s="649"/>
      <c r="AZ57" s="649"/>
      <c r="BA57" s="649"/>
    </row>
    <row r="58" spans="1:79" s="626" customFormat="1" ht="13.5" customHeight="1" x14ac:dyDescent="0.15">
      <c r="A58" s="570"/>
      <c r="B58" s="560"/>
      <c r="C58" s="560"/>
      <c r="D58" s="560"/>
      <c r="E58" s="560"/>
      <c r="F58" s="560"/>
      <c r="G58" s="560"/>
      <c r="H58" s="560"/>
      <c r="I58" s="560"/>
      <c r="J58" s="560"/>
      <c r="K58" s="560"/>
      <c r="L58" s="560"/>
      <c r="M58" s="560"/>
      <c r="N58" s="560"/>
      <c r="O58" s="560"/>
      <c r="P58" s="560"/>
      <c r="Q58" s="560"/>
      <c r="R58" s="560"/>
      <c r="S58" s="560"/>
      <c r="T58" s="560"/>
      <c r="U58" s="560"/>
      <c r="V58" s="560"/>
      <c r="W58" s="560"/>
      <c r="X58" s="560"/>
      <c r="Y58" s="560"/>
      <c r="Z58" s="622"/>
      <c r="AA58" s="622"/>
      <c r="AB58" s="622"/>
      <c r="AC58" s="538"/>
      <c r="AD58" s="560"/>
      <c r="AE58" s="592"/>
      <c r="AF58" s="581"/>
      <c r="AG58" s="635"/>
      <c r="AH58" s="635"/>
      <c r="AI58" s="635"/>
      <c r="AJ58" s="647"/>
      <c r="AK58" s="647"/>
      <c r="AL58" s="647"/>
      <c r="AM58" s="647"/>
      <c r="AN58" s="647"/>
      <c r="AO58" s="647"/>
      <c r="AP58" s="647"/>
      <c r="AQ58" s="569"/>
      <c r="AR58" s="636"/>
      <c r="AT58" s="634"/>
      <c r="AU58" s="649"/>
      <c r="AV58" s="649"/>
      <c r="AW58" s="649"/>
      <c r="AY58" s="649"/>
      <c r="AZ58" s="649"/>
      <c r="BA58" s="649"/>
      <c r="BB58" s="649"/>
      <c r="BC58" s="649"/>
      <c r="BD58" s="649"/>
    </row>
    <row r="59" spans="1:79" s="626" customFormat="1" ht="13.5" customHeight="1" x14ac:dyDescent="0.15">
      <c r="A59" s="570"/>
      <c r="B59" s="568"/>
      <c r="C59" s="568"/>
      <c r="D59" s="291"/>
      <c r="E59" s="291"/>
      <c r="F59" s="291"/>
      <c r="G59" s="291"/>
      <c r="H59" s="291"/>
      <c r="I59" s="291"/>
      <c r="J59" s="291"/>
      <c r="K59" s="291"/>
      <c r="L59" s="291"/>
      <c r="M59" s="291"/>
      <c r="N59" s="291"/>
      <c r="O59" s="291"/>
      <c r="P59" s="291"/>
      <c r="Q59" s="291"/>
      <c r="R59" s="291"/>
      <c r="S59" s="291"/>
      <c r="T59" s="291"/>
      <c r="U59" s="291"/>
      <c r="V59" s="291"/>
      <c r="W59" s="291"/>
      <c r="X59" s="291"/>
      <c r="Y59" s="291"/>
      <c r="Z59" s="622"/>
      <c r="AA59" s="622"/>
      <c r="AB59" s="622"/>
      <c r="AC59" s="538"/>
      <c r="AD59" s="560"/>
      <c r="AE59" s="592"/>
      <c r="AF59" s="581"/>
      <c r="AG59" s="581"/>
      <c r="AH59" s="581"/>
      <c r="AI59" s="581"/>
      <c r="AJ59" s="635"/>
      <c r="AK59" s="635"/>
      <c r="AL59" s="635"/>
      <c r="AM59" s="635"/>
      <c r="AN59" s="635"/>
      <c r="AO59" s="635"/>
      <c r="AP59" s="635"/>
      <c r="AQ59" s="569"/>
      <c r="AR59" s="636"/>
      <c r="AT59" s="568"/>
      <c r="AU59" s="649"/>
      <c r="AV59" s="649"/>
      <c r="AW59" s="649"/>
      <c r="AX59" s="649"/>
      <c r="AY59" s="649"/>
      <c r="AZ59" s="649"/>
      <c r="BA59" s="649"/>
      <c r="BB59" s="649"/>
      <c r="BC59" s="649"/>
      <c r="BD59" s="649"/>
      <c r="BE59" s="649"/>
      <c r="BF59" s="654"/>
      <c r="BG59" s="654"/>
    </row>
    <row r="60" spans="1:79" s="626" customFormat="1" ht="13.5" customHeight="1" x14ac:dyDescent="0.15">
      <c r="A60" s="824" t="s">
        <v>224</v>
      </c>
      <c r="B60" s="825"/>
      <c r="C60" s="925" t="s">
        <v>818</v>
      </c>
      <c r="D60" s="925"/>
      <c r="E60" s="925"/>
      <c r="F60" s="925"/>
      <c r="G60" s="925"/>
      <c r="H60" s="925"/>
      <c r="I60" s="925"/>
      <c r="J60" s="925"/>
      <c r="K60" s="925"/>
      <c r="L60" s="925"/>
      <c r="M60" s="925"/>
      <c r="N60" s="925"/>
      <c r="O60" s="925"/>
      <c r="P60" s="925"/>
      <c r="Q60" s="925"/>
      <c r="R60" s="925"/>
      <c r="S60" s="925"/>
      <c r="T60" s="925"/>
      <c r="U60" s="925"/>
      <c r="V60" s="925"/>
      <c r="W60" s="925"/>
      <c r="X60" s="925"/>
      <c r="Y60" s="925"/>
      <c r="Z60" s="925"/>
      <c r="AA60" s="925"/>
      <c r="AB60" s="925"/>
      <c r="AC60" s="925"/>
      <c r="AD60" s="641"/>
      <c r="AE60" s="655"/>
      <c r="AF60" s="656"/>
      <c r="AG60" s="581"/>
      <c r="AH60" s="581"/>
      <c r="AI60" s="581"/>
      <c r="AJ60" s="647"/>
      <c r="AK60" s="647"/>
      <c r="AL60" s="647"/>
      <c r="AM60" s="648"/>
      <c r="AN60" s="648"/>
      <c r="AO60" s="648"/>
      <c r="AP60" s="631"/>
      <c r="AQ60" s="569"/>
      <c r="AR60" s="636"/>
      <c r="AT60" s="607"/>
      <c r="AU60" s="590"/>
      <c r="AV60" s="588"/>
      <c r="AW60" s="588"/>
      <c r="AX60" s="588"/>
      <c r="BF60" s="657"/>
      <c r="BG60" s="631"/>
    </row>
    <row r="61" spans="1:79" s="626" customFormat="1" ht="13.5" customHeight="1" x14ac:dyDescent="0.15">
      <c r="A61" s="575"/>
      <c r="B61" s="560"/>
      <c r="C61" s="560"/>
      <c r="D61" s="926"/>
      <c r="E61" s="926"/>
      <c r="F61" s="926"/>
      <c r="G61" s="926"/>
      <c r="H61" s="926"/>
      <c r="I61" s="926"/>
      <c r="J61" s="926"/>
      <c r="K61" s="926"/>
      <c r="L61" s="926"/>
      <c r="M61" s="926"/>
      <c r="N61" s="926"/>
      <c r="O61" s="926"/>
      <c r="P61" s="926"/>
      <c r="Q61" s="926"/>
      <c r="R61" s="926"/>
      <c r="S61" s="926"/>
      <c r="T61" s="926"/>
      <c r="U61" s="926"/>
      <c r="V61" s="926"/>
      <c r="W61" s="926"/>
      <c r="X61" s="926"/>
      <c r="Y61" s="926"/>
      <c r="Z61" s="926"/>
      <c r="AA61" s="926"/>
      <c r="AB61" s="926"/>
      <c r="AC61" s="926"/>
      <c r="AD61" s="642"/>
      <c r="AE61" s="658"/>
      <c r="AF61" s="659"/>
      <c r="AG61" s="539"/>
      <c r="AH61" s="539"/>
      <c r="AI61" s="539"/>
      <c r="AJ61" s="647"/>
      <c r="AK61" s="647"/>
      <c r="AL61" s="647"/>
      <c r="AM61" s="648"/>
      <c r="AN61" s="648"/>
      <c r="AO61" s="648"/>
      <c r="AP61" s="631"/>
      <c r="AQ61" s="569"/>
      <c r="AT61" s="568"/>
      <c r="AU61" s="588"/>
      <c r="AV61" s="588"/>
      <c r="AW61" s="588"/>
      <c r="AX61" s="588"/>
      <c r="AY61" s="588"/>
      <c r="AZ61" s="588"/>
      <c r="BA61" s="588"/>
      <c r="BB61" s="588"/>
      <c r="BC61" s="588"/>
      <c r="BD61" s="588"/>
      <c r="BE61" s="588"/>
      <c r="BF61" s="660"/>
      <c r="BG61" s="631"/>
    </row>
    <row r="62" spans="1:79" ht="13.5" customHeight="1" x14ac:dyDescent="0.15">
      <c r="A62" s="575"/>
      <c r="D62" s="926"/>
      <c r="E62" s="926"/>
      <c r="F62" s="926"/>
      <c r="G62" s="926"/>
      <c r="H62" s="926"/>
      <c r="I62" s="926"/>
      <c r="J62" s="926"/>
      <c r="K62" s="926"/>
      <c r="L62" s="926"/>
      <c r="M62" s="926"/>
      <c r="N62" s="926"/>
      <c r="O62" s="926"/>
      <c r="P62" s="926"/>
      <c r="Q62" s="926"/>
      <c r="R62" s="926"/>
      <c r="S62" s="926"/>
      <c r="T62" s="926"/>
      <c r="U62" s="926"/>
      <c r="V62" s="926"/>
      <c r="W62" s="926"/>
      <c r="X62" s="926"/>
      <c r="Y62" s="926"/>
      <c r="Z62" s="926"/>
      <c r="AA62" s="926"/>
      <c r="AB62" s="926"/>
      <c r="AC62" s="926"/>
      <c r="AE62" s="592"/>
      <c r="AF62" s="581"/>
      <c r="AG62" s="581"/>
      <c r="AH62" s="581"/>
      <c r="AI62" s="581"/>
      <c r="AJ62" s="581"/>
      <c r="AK62" s="581"/>
      <c r="AL62" s="581"/>
      <c r="AM62" s="581"/>
      <c r="AN62" s="581"/>
      <c r="AO62" s="581"/>
      <c r="AP62" s="581"/>
      <c r="AQ62" s="574"/>
    </row>
    <row r="63" spans="1:79" ht="13.5" customHeight="1" thickBot="1" x14ac:dyDescent="0.2">
      <c r="A63" s="661"/>
      <c r="B63" s="662"/>
      <c r="C63" s="662"/>
      <c r="D63" s="662"/>
      <c r="E63" s="662"/>
      <c r="F63" s="662"/>
      <c r="G63" s="662"/>
      <c r="H63" s="662"/>
      <c r="I63" s="662"/>
      <c r="J63" s="662"/>
      <c r="K63" s="662"/>
      <c r="L63" s="662"/>
      <c r="M63" s="662"/>
      <c r="N63" s="662"/>
      <c r="O63" s="662"/>
      <c r="P63" s="662"/>
      <c r="Q63" s="662"/>
      <c r="R63" s="662"/>
      <c r="S63" s="662"/>
      <c r="T63" s="662"/>
      <c r="U63" s="662"/>
      <c r="V63" s="662"/>
      <c r="W63" s="662"/>
      <c r="X63" s="662"/>
      <c r="Y63" s="662"/>
      <c r="Z63" s="662"/>
      <c r="AA63" s="662"/>
      <c r="AB63" s="662"/>
      <c r="AC63" s="662"/>
      <c r="AD63" s="662"/>
      <c r="AE63" s="663"/>
      <c r="AF63" s="664"/>
      <c r="AG63" s="664"/>
      <c r="AH63" s="664"/>
      <c r="AI63" s="664"/>
      <c r="AJ63" s="664"/>
      <c r="AK63" s="664"/>
      <c r="AL63" s="664"/>
      <c r="AM63" s="664"/>
      <c r="AN63" s="664"/>
      <c r="AO63" s="664"/>
      <c r="AP63" s="664"/>
      <c r="AQ63" s="665"/>
    </row>
    <row r="64" spans="1:79" ht="13.5" customHeight="1" x14ac:dyDescent="0.15"/>
    <row r="65" s="560" customFormat="1" ht="13.5" customHeight="1" x14ac:dyDescent="0.15"/>
    <row r="66" s="560" customFormat="1" ht="13.5" customHeight="1" x14ac:dyDescent="0.15"/>
    <row r="67" s="560" customFormat="1" ht="13.5" customHeight="1" x14ac:dyDescent="0.15"/>
    <row r="68" s="560" customFormat="1" ht="13.5" customHeight="1" x14ac:dyDescent="0.15"/>
    <row r="69" s="560" customFormat="1" ht="13.5" customHeight="1" x14ac:dyDescent="0.15"/>
    <row r="70" s="560" customFormat="1" ht="13.5" customHeight="1" x14ac:dyDescent="0.15"/>
    <row r="71" s="560" customFormat="1" ht="13.5" customHeight="1" x14ac:dyDescent="0.15"/>
    <row r="72" s="560" customFormat="1" ht="13.5" customHeight="1" x14ac:dyDescent="0.15"/>
    <row r="73" s="560" customFormat="1" ht="13.5" customHeight="1" x14ac:dyDescent="0.15"/>
    <row r="74" s="560" customFormat="1" ht="13.5" customHeight="1" x14ac:dyDescent="0.15"/>
    <row r="75" s="560" customFormat="1" ht="13.5" customHeight="1" x14ac:dyDescent="0.15"/>
    <row r="76" s="560" customFormat="1" ht="13.5" customHeight="1" x14ac:dyDescent="0.15"/>
    <row r="77" s="560" customFormat="1" ht="13.5" customHeight="1" x14ac:dyDescent="0.15"/>
    <row r="78" s="560" customFormat="1" ht="13.5" customHeight="1" x14ac:dyDescent="0.15"/>
    <row r="79" s="560" customFormat="1" ht="13.5" customHeight="1" x14ac:dyDescent="0.15"/>
    <row r="80" s="560" customFormat="1" ht="13.5" customHeight="1" x14ac:dyDescent="0.15"/>
    <row r="81" spans="52:59" ht="13.5" customHeight="1" x14ac:dyDescent="0.15"/>
    <row r="82" spans="52:59" ht="13.5" customHeight="1" x14ac:dyDescent="0.15"/>
    <row r="83" spans="52:59" ht="13.5" customHeight="1" x14ac:dyDescent="0.15"/>
    <row r="84" spans="52:59" ht="13.5" customHeight="1" x14ac:dyDescent="0.15"/>
    <row r="85" spans="52:59" ht="13.5" customHeight="1" x14ac:dyDescent="0.15"/>
    <row r="86" spans="52:59" s="626" customFormat="1" ht="13.5" customHeight="1" x14ac:dyDescent="0.15">
      <c r="AZ86" s="635"/>
      <c r="BA86" s="635"/>
      <c r="BB86" s="635"/>
      <c r="BC86" s="660"/>
      <c r="BD86" s="660"/>
      <c r="BE86" s="660"/>
      <c r="BF86" s="660"/>
      <c r="BG86" s="631"/>
    </row>
    <row r="87" spans="52:59" ht="13.5" customHeight="1" x14ac:dyDescent="0.15"/>
    <row r="88" spans="52:59" ht="13.5" customHeight="1" x14ac:dyDescent="0.15"/>
    <row r="89" spans="52:59" ht="13.5" customHeight="1" x14ac:dyDescent="0.15"/>
    <row r="106" s="560" customFormat="1" ht="14.1" customHeight="1" x14ac:dyDescent="0.15"/>
    <row r="107" s="560" customFormat="1" ht="14.1" customHeight="1" x14ac:dyDescent="0.15"/>
    <row r="108" s="560" customFormat="1" ht="14.1" customHeight="1" x14ac:dyDescent="0.15"/>
    <row r="109" s="560" customFormat="1" ht="14.1" customHeight="1" x14ac:dyDescent="0.15"/>
    <row r="110" s="560" customFormat="1" ht="14.1" customHeight="1" x14ac:dyDescent="0.15"/>
    <row r="111" s="560" customFormat="1" ht="14.1" customHeight="1" x14ac:dyDescent="0.15"/>
    <row r="112" s="560" customFormat="1" ht="14.1" customHeight="1" x14ac:dyDescent="0.15"/>
    <row r="113" s="560" customFormat="1" ht="14.1" customHeight="1" x14ac:dyDescent="0.15"/>
    <row r="114" s="560" customFormat="1" ht="14.1" customHeight="1" x14ac:dyDescent="0.15"/>
    <row r="115" s="560" customFormat="1" ht="14.1" customHeight="1" x14ac:dyDescent="0.15"/>
    <row r="116" s="560" customFormat="1" ht="14.1" customHeight="1" x14ac:dyDescent="0.15"/>
    <row r="117" s="560" customFormat="1" ht="14.1" customHeight="1" x14ac:dyDescent="0.15"/>
    <row r="118" s="560" customFormat="1" ht="14.1" customHeight="1" x14ac:dyDescent="0.15"/>
    <row r="119" s="560" customFormat="1" ht="14.1" customHeight="1" x14ac:dyDescent="0.15"/>
    <row r="120" s="560" customFormat="1" ht="14.1" customHeight="1" x14ac:dyDescent="0.15"/>
    <row r="121" s="560" customFormat="1" ht="14.1" customHeight="1" x14ac:dyDescent="0.15"/>
    <row r="122" s="560" customFormat="1" ht="14.1" customHeight="1" x14ac:dyDescent="0.15"/>
    <row r="123" s="560" customFormat="1" ht="14.1" customHeight="1" x14ac:dyDescent="0.15"/>
    <row r="124" s="560" customFormat="1" ht="14.1" customHeight="1" x14ac:dyDescent="0.15"/>
    <row r="125" s="560" customFormat="1" ht="14.1" customHeight="1" x14ac:dyDescent="0.15"/>
    <row r="126" s="560" customFormat="1" ht="14.1" customHeight="1" x14ac:dyDescent="0.15"/>
    <row r="127" s="560" customFormat="1" ht="14.1" customHeight="1" x14ac:dyDescent="0.15"/>
    <row r="128" s="560" customFormat="1" ht="14.1" customHeight="1" x14ac:dyDescent="0.15"/>
    <row r="129" spans="1:29" ht="14.1" customHeight="1" x14ac:dyDescent="0.15"/>
    <row r="130" spans="1:29" ht="14.1" customHeight="1" x14ac:dyDescent="0.15">
      <c r="A130" s="636"/>
      <c r="B130" s="626"/>
      <c r="C130" s="626"/>
      <c r="D130" s="626"/>
      <c r="E130" s="626"/>
      <c r="F130" s="626"/>
      <c r="G130" s="626"/>
      <c r="H130" s="626"/>
      <c r="I130" s="626"/>
      <c r="J130" s="626"/>
      <c r="K130" s="626"/>
      <c r="L130" s="626"/>
      <c r="M130" s="626"/>
      <c r="N130" s="626"/>
      <c r="O130" s="626"/>
      <c r="P130" s="626"/>
      <c r="Q130" s="626"/>
      <c r="R130" s="626"/>
      <c r="S130" s="626"/>
      <c r="T130" s="626"/>
      <c r="U130" s="626"/>
      <c r="V130" s="626"/>
      <c r="W130" s="626"/>
      <c r="X130" s="626"/>
      <c r="Y130" s="626"/>
      <c r="Z130" s="626"/>
      <c r="AA130" s="626"/>
      <c r="AB130" s="626"/>
      <c r="AC130" s="626"/>
    </row>
    <row r="131" spans="1:29" ht="14.1" customHeight="1" x14ac:dyDescent="0.15">
      <c r="A131" s="636"/>
      <c r="B131" s="626"/>
      <c r="C131" s="626"/>
      <c r="D131" s="626"/>
      <c r="E131" s="626"/>
      <c r="F131" s="626"/>
      <c r="G131" s="626"/>
      <c r="H131" s="626"/>
      <c r="I131" s="626"/>
      <c r="J131" s="626"/>
      <c r="K131" s="626"/>
      <c r="L131" s="626"/>
      <c r="M131" s="626"/>
      <c r="N131" s="626"/>
      <c r="O131" s="626"/>
      <c r="P131" s="626"/>
      <c r="Q131" s="626"/>
      <c r="R131" s="626"/>
      <c r="S131" s="626"/>
      <c r="T131" s="626"/>
      <c r="U131" s="626"/>
      <c r="V131" s="626"/>
      <c r="W131" s="626"/>
      <c r="X131" s="626"/>
      <c r="Y131" s="626"/>
      <c r="Z131" s="626"/>
      <c r="AA131" s="626"/>
      <c r="AB131" s="626"/>
      <c r="AC131" s="626"/>
    </row>
    <row r="132" spans="1:29" ht="14.1" customHeight="1" x14ac:dyDescent="0.15">
      <c r="A132" s="636"/>
      <c r="B132" s="626"/>
      <c r="C132" s="626"/>
      <c r="D132" s="626"/>
      <c r="E132" s="626"/>
      <c r="F132" s="626"/>
      <c r="G132" s="626"/>
      <c r="H132" s="626"/>
      <c r="I132" s="626"/>
      <c r="J132" s="626"/>
      <c r="K132" s="626"/>
      <c r="L132" s="626"/>
      <c r="M132" s="626"/>
      <c r="N132" s="626"/>
      <c r="O132" s="626"/>
      <c r="P132" s="626"/>
      <c r="Q132" s="626"/>
      <c r="R132" s="626"/>
      <c r="S132" s="626"/>
      <c r="T132" s="626"/>
      <c r="U132" s="626"/>
      <c r="V132" s="626"/>
      <c r="W132" s="626"/>
      <c r="X132" s="626"/>
      <c r="Y132" s="626"/>
      <c r="Z132" s="626"/>
      <c r="AA132" s="626"/>
      <c r="AB132" s="626"/>
      <c r="AC132" s="626"/>
    </row>
    <row r="133" spans="1:29" ht="14.1" customHeight="1" x14ac:dyDescent="0.15">
      <c r="A133" s="636"/>
      <c r="B133" s="626"/>
      <c r="C133" s="626"/>
      <c r="D133" s="626"/>
      <c r="E133" s="626"/>
      <c r="F133" s="626"/>
      <c r="G133" s="626"/>
      <c r="H133" s="626"/>
      <c r="I133" s="626"/>
      <c r="J133" s="626"/>
      <c r="K133" s="626"/>
      <c r="L133" s="626"/>
      <c r="M133" s="626"/>
      <c r="N133" s="626"/>
      <c r="O133" s="626"/>
      <c r="P133" s="626"/>
      <c r="Q133" s="626"/>
      <c r="R133" s="626"/>
      <c r="S133" s="626"/>
      <c r="T133" s="626"/>
      <c r="U133" s="626"/>
      <c r="V133" s="626"/>
      <c r="W133" s="626"/>
      <c r="X133" s="626"/>
      <c r="Y133" s="626"/>
      <c r="Z133" s="626"/>
      <c r="AA133" s="626"/>
      <c r="AB133" s="626"/>
      <c r="AC133" s="626"/>
    </row>
    <row r="134" spans="1:29" ht="14.1" customHeight="1" x14ac:dyDescent="0.15">
      <c r="A134" s="636"/>
      <c r="B134" s="626"/>
      <c r="C134" s="626"/>
      <c r="D134" s="626"/>
      <c r="E134" s="626"/>
      <c r="F134" s="626"/>
      <c r="G134" s="626"/>
      <c r="H134" s="626"/>
      <c r="I134" s="626"/>
      <c r="J134" s="626"/>
      <c r="K134" s="626"/>
      <c r="L134" s="626"/>
      <c r="M134" s="626"/>
      <c r="N134" s="626"/>
      <c r="O134" s="626"/>
      <c r="P134" s="626"/>
      <c r="Q134" s="626"/>
      <c r="R134" s="626"/>
      <c r="S134" s="626"/>
      <c r="T134" s="626"/>
      <c r="U134" s="626"/>
      <c r="V134" s="626"/>
      <c r="W134" s="626"/>
      <c r="X134" s="626"/>
      <c r="Y134" s="626"/>
      <c r="Z134" s="626"/>
      <c r="AA134" s="626"/>
      <c r="AB134" s="626"/>
      <c r="AC134" s="626"/>
    </row>
    <row r="135" spans="1:29" ht="14.1" customHeight="1" x14ac:dyDescent="0.15">
      <c r="A135" s="636"/>
      <c r="B135" s="626"/>
      <c r="C135" s="626"/>
      <c r="D135" s="626"/>
      <c r="E135" s="626"/>
      <c r="F135" s="626"/>
      <c r="G135" s="626"/>
      <c r="H135" s="626"/>
      <c r="I135" s="626"/>
      <c r="J135" s="626"/>
      <c r="K135" s="626"/>
      <c r="L135" s="626"/>
      <c r="M135" s="626"/>
      <c r="N135" s="626"/>
      <c r="O135" s="626"/>
      <c r="P135" s="626"/>
      <c r="Q135" s="626"/>
      <c r="R135" s="626"/>
      <c r="S135" s="626"/>
      <c r="T135" s="626"/>
      <c r="U135" s="626"/>
      <c r="V135" s="626"/>
      <c r="W135" s="626"/>
      <c r="X135" s="626"/>
      <c r="Y135" s="626"/>
      <c r="Z135" s="626"/>
      <c r="AA135" s="626"/>
      <c r="AB135" s="626"/>
      <c r="AC135" s="626"/>
    </row>
    <row r="136" spans="1:29" ht="14.1" customHeight="1" x14ac:dyDescent="0.15">
      <c r="A136" s="636"/>
      <c r="B136" s="626"/>
      <c r="C136" s="626"/>
      <c r="D136" s="626"/>
      <c r="E136" s="626"/>
      <c r="F136" s="626"/>
      <c r="G136" s="626"/>
      <c r="H136" s="626"/>
      <c r="I136" s="626"/>
      <c r="J136" s="626"/>
      <c r="K136" s="626"/>
      <c r="L136" s="626"/>
      <c r="M136" s="626"/>
      <c r="N136" s="626"/>
      <c r="O136" s="626"/>
      <c r="P136" s="626"/>
      <c r="Q136" s="626"/>
      <c r="R136" s="626"/>
      <c r="S136" s="626"/>
      <c r="T136" s="626"/>
      <c r="U136" s="626"/>
      <c r="V136" s="626"/>
      <c r="W136" s="626"/>
      <c r="X136" s="626"/>
      <c r="Y136" s="626"/>
      <c r="Z136" s="626"/>
      <c r="AA136" s="626"/>
      <c r="AB136" s="626"/>
      <c r="AC136" s="626"/>
    </row>
    <row r="137" spans="1:29" ht="14.1" customHeight="1" x14ac:dyDescent="0.15">
      <c r="A137" s="570"/>
    </row>
    <row r="138" spans="1:29" ht="14.1" customHeight="1" x14ac:dyDescent="0.15">
      <c r="A138" s="570"/>
    </row>
    <row r="139" spans="1:29" ht="14.1" customHeight="1" x14ac:dyDescent="0.15">
      <c r="A139" s="570"/>
    </row>
    <row r="140" spans="1:29" ht="14.1" customHeight="1" x14ac:dyDescent="0.15">
      <c r="A140" s="570"/>
    </row>
    <row r="141" spans="1:29" x14ac:dyDescent="0.15">
      <c r="A141" s="570"/>
    </row>
    <row r="142" spans="1:29" x14ac:dyDescent="0.15">
      <c r="A142" s="570"/>
    </row>
    <row r="143" spans="1:29" x14ac:dyDescent="0.15">
      <c r="A143" s="570"/>
    </row>
    <row r="144" spans="1:29" x14ac:dyDescent="0.15">
      <c r="A144" s="575"/>
    </row>
    <row r="145" spans="1:29" x14ac:dyDescent="0.15">
      <c r="A145" s="575"/>
    </row>
    <row r="146" spans="1:29" x14ac:dyDescent="0.15">
      <c r="A146" s="575"/>
    </row>
    <row r="147" spans="1:29" ht="14.25" x14ac:dyDescent="0.15">
      <c r="A147" s="636"/>
      <c r="B147" s="666"/>
      <c r="C147" s="667"/>
      <c r="D147" s="668"/>
      <c r="E147" s="669"/>
      <c r="F147" s="669"/>
      <c r="G147" s="670"/>
      <c r="H147" s="670"/>
      <c r="I147" s="670"/>
      <c r="J147" s="670"/>
      <c r="K147" s="670"/>
      <c r="L147" s="670"/>
      <c r="M147" s="670"/>
      <c r="N147" s="671"/>
      <c r="O147" s="671"/>
      <c r="P147" s="671"/>
      <c r="Q147" s="671"/>
      <c r="R147" s="671"/>
      <c r="S147" s="672"/>
      <c r="T147" s="672"/>
      <c r="U147" s="672"/>
      <c r="V147" s="571"/>
      <c r="W147" s="673"/>
      <c r="X147" s="673"/>
      <c r="Y147" s="673"/>
      <c r="Z147" s="568"/>
      <c r="AA147" s="568"/>
      <c r="AB147" s="568"/>
      <c r="AC147" s="568"/>
    </row>
    <row r="148" spans="1:29" ht="12.75" thickBot="1" x14ac:dyDescent="0.2">
      <c r="A148" s="674"/>
      <c r="B148" s="675"/>
      <c r="C148" s="675"/>
      <c r="D148" s="675"/>
      <c r="E148" s="675"/>
      <c r="F148" s="675"/>
      <c r="G148" s="675"/>
      <c r="H148" s="675"/>
      <c r="I148" s="675"/>
      <c r="J148" s="675"/>
      <c r="K148" s="675"/>
      <c r="L148" s="675"/>
      <c r="M148" s="675"/>
      <c r="N148" s="662"/>
      <c r="O148" s="662"/>
      <c r="P148" s="662"/>
      <c r="Q148" s="662"/>
      <c r="R148" s="662"/>
      <c r="S148" s="662"/>
      <c r="T148" s="662"/>
      <c r="U148" s="662"/>
      <c r="V148" s="676"/>
      <c r="W148" s="675"/>
      <c r="X148" s="675"/>
      <c r="Y148" s="675"/>
      <c r="Z148" s="676"/>
      <c r="AA148" s="675"/>
      <c r="AB148" s="675"/>
      <c r="AC148" s="675"/>
    </row>
  </sheetData>
  <sheetProtection algorithmName="SHA-512" hashValue="TjRIpTQkjOfQco5/CIWni8++fWrKmwnBi72KEdcUH6qx7nhIWNyZa5lH3Yhwuvq7IMc5wU76ycfOAJUXZyquag==" saltValue="eoMklB76y1N9G6PnYSLlHg==" spinCount="100000" sheet="1" formatCells="0" formatColumns="0" formatRows="0"/>
  <mergeCells count="111">
    <mergeCell ref="A57:B57"/>
    <mergeCell ref="A60:B60"/>
    <mergeCell ref="C57:AC57"/>
    <mergeCell ref="D61:AC62"/>
    <mergeCell ref="C60:AC60"/>
    <mergeCell ref="A54:B54"/>
    <mergeCell ref="G55:H55"/>
    <mergeCell ref="I55:J55"/>
    <mergeCell ref="L55:M55"/>
    <mergeCell ref="O55:P55"/>
    <mergeCell ref="C54:AC54"/>
    <mergeCell ref="P52:Q52"/>
    <mergeCell ref="R52:S52"/>
    <mergeCell ref="U52:V52"/>
    <mergeCell ref="X52:Y52"/>
    <mergeCell ref="Z52:AA52"/>
    <mergeCell ref="C52:O52"/>
    <mergeCell ref="A36:B36"/>
    <mergeCell ref="A39:B39"/>
    <mergeCell ref="C49:O49"/>
    <mergeCell ref="C45:AC46"/>
    <mergeCell ref="C43:O43"/>
    <mergeCell ref="A45:B45"/>
    <mergeCell ref="X49:Y49"/>
    <mergeCell ref="A24:B24"/>
    <mergeCell ref="C24:AC25"/>
    <mergeCell ref="AC10:AE11"/>
    <mergeCell ref="Q10:V11"/>
    <mergeCell ref="Q13:V13"/>
    <mergeCell ref="I12:P12"/>
    <mergeCell ref="W12:AB12"/>
    <mergeCell ref="Q12:V12"/>
    <mergeCell ref="W13:AB13"/>
    <mergeCell ref="B21:C21"/>
    <mergeCell ref="Q14:V15"/>
    <mergeCell ref="I14:P15"/>
    <mergeCell ref="AC14:AE15"/>
    <mergeCell ref="C14:H15"/>
    <mergeCell ref="W14:AB15"/>
    <mergeCell ref="B17:C17"/>
    <mergeCell ref="B20:C20"/>
    <mergeCell ref="C10:D13"/>
    <mergeCell ref="E10:H11"/>
    <mergeCell ref="E13:H13"/>
    <mergeCell ref="E12:H12"/>
    <mergeCell ref="D21:AC22"/>
    <mergeCell ref="W10:AB11"/>
    <mergeCell ref="AC13:AE13"/>
    <mergeCell ref="A1:AQ1"/>
    <mergeCell ref="AE3:AQ3"/>
    <mergeCell ref="AC7:AD7"/>
    <mergeCell ref="AF7:AG7"/>
    <mergeCell ref="AI7:AJ7"/>
    <mergeCell ref="C5:AC5"/>
    <mergeCell ref="A5:B5"/>
    <mergeCell ref="C7:Y7"/>
    <mergeCell ref="A7:B7"/>
    <mergeCell ref="A3:AD3"/>
    <mergeCell ref="Z7:AB7"/>
    <mergeCell ref="AS24:AU24"/>
    <mergeCell ref="AS26:AU26"/>
    <mergeCell ref="AS30:AU30"/>
    <mergeCell ref="AF10:AK10"/>
    <mergeCell ref="AL10:AO10"/>
    <mergeCell ref="AF11:AK11"/>
    <mergeCell ref="AL11:AO11"/>
    <mergeCell ref="AF12:AO13"/>
    <mergeCell ref="AS28:AU28"/>
    <mergeCell ref="AF24:AP24"/>
    <mergeCell ref="AF25:AP25"/>
    <mergeCell ref="AF14:AO15"/>
    <mergeCell ref="C8:D9"/>
    <mergeCell ref="D26:AC26"/>
    <mergeCell ref="D29:AC29"/>
    <mergeCell ref="D30:AC30"/>
    <mergeCell ref="D31:AC31"/>
    <mergeCell ref="D32:AC32"/>
    <mergeCell ref="D27:AC28"/>
    <mergeCell ref="C36:AC36"/>
    <mergeCell ref="AC12:AE12"/>
    <mergeCell ref="I10:L11"/>
    <mergeCell ref="D17:AC19"/>
    <mergeCell ref="E8:H9"/>
    <mergeCell ref="I13:P13"/>
    <mergeCell ref="D20:AC20"/>
    <mergeCell ref="D33:AC33"/>
    <mergeCell ref="D34:AC34"/>
    <mergeCell ref="AF54:AP54"/>
    <mergeCell ref="AF55:AP55"/>
    <mergeCell ref="Q55:R55"/>
    <mergeCell ref="AF46:AP46"/>
    <mergeCell ref="I8:L9"/>
    <mergeCell ref="M8:P9"/>
    <mergeCell ref="M10:P11"/>
    <mergeCell ref="AF8:AO9"/>
    <mergeCell ref="AC8:AE9"/>
    <mergeCell ref="W8:AB9"/>
    <mergeCell ref="Q8:V9"/>
    <mergeCell ref="AF39:AP39"/>
    <mergeCell ref="AF40:AP40"/>
    <mergeCell ref="AF45:AP45"/>
    <mergeCell ref="C39:AC40"/>
    <mergeCell ref="P43:Q43"/>
    <mergeCell ref="U43:V43"/>
    <mergeCell ref="X43:Y43"/>
    <mergeCell ref="P49:Q49"/>
    <mergeCell ref="R49:S49"/>
    <mergeCell ref="U49:V49"/>
    <mergeCell ref="R43:S43"/>
    <mergeCell ref="B51:X51"/>
    <mergeCell ref="A52:B52"/>
  </mergeCells>
  <phoneticPr fontId="3"/>
  <conditionalFormatting sqref="D61">
    <cfRule type="containsBlanks" dxfId="191" priority="1">
      <formula>LEN(TRIM(D61))=0</formula>
    </cfRule>
  </conditionalFormatting>
  <conditionalFormatting sqref="G55:H55">
    <cfRule type="containsBlanks" dxfId="190" priority="3">
      <formula>LEN(TRIM(G55))=0</formula>
    </cfRule>
  </conditionalFormatting>
  <conditionalFormatting sqref="I10 Q10:AB11 I12:AB13">
    <cfRule type="containsBlanks" dxfId="189" priority="12">
      <formula>LEN(TRIM(I10))=0</formula>
    </cfRule>
  </conditionalFormatting>
  <conditionalFormatting sqref="I55:J55 L55:M55 O55:P55">
    <cfRule type="containsBlanks" dxfId="188" priority="2">
      <formula>LEN(TRIM(I55))=0</formula>
    </cfRule>
  </conditionalFormatting>
  <conditionalFormatting sqref="M10">
    <cfRule type="cellIs" dxfId="187" priority="11" operator="equal">
      <formula>0</formula>
    </cfRule>
  </conditionalFormatting>
  <conditionalFormatting sqref="P43:Q43">
    <cfRule type="containsBlanks" dxfId="186" priority="10">
      <formula>LEN(TRIM(P43))=0</formula>
    </cfRule>
  </conditionalFormatting>
  <conditionalFormatting sqref="P49:Q49">
    <cfRule type="containsBlanks" dxfId="185" priority="8">
      <formula>LEN(TRIM(P49))=0</formula>
    </cfRule>
  </conditionalFormatting>
  <conditionalFormatting sqref="P52:Q52">
    <cfRule type="containsBlanks" dxfId="184" priority="4">
      <formula>LEN(TRIM(P52))=0</formula>
    </cfRule>
  </conditionalFormatting>
  <conditionalFormatting sqref="R43:S43 U43:V43 X43:Y43">
    <cfRule type="containsBlanks" dxfId="183" priority="9">
      <formula>LEN(TRIM(R43))=0</formula>
    </cfRule>
  </conditionalFormatting>
  <conditionalFormatting sqref="R49:S49">
    <cfRule type="containsBlanks" dxfId="182" priority="7">
      <formula>LEN(TRIM(R49))=0</formula>
    </cfRule>
  </conditionalFormatting>
  <conditionalFormatting sqref="R52:S52 U52:V52 X52:Y52">
    <cfRule type="containsBlanks" dxfId="181" priority="5">
      <formula>LEN(TRIM(R52))=0</formula>
    </cfRule>
  </conditionalFormatting>
  <conditionalFormatting sqref="U49:V49 X49:Y49">
    <cfRule type="containsBlanks" dxfId="180" priority="6">
      <formula>LEN(TRIM(U49))=0</formula>
    </cfRule>
  </conditionalFormatting>
  <conditionalFormatting sqref="AC7:AD7 AF7:AG7">
    <cfRule type="containsBlanks" dxfId="179" priority="16">
      <formula>LEN(TRIM(AC7))=0</formula>
    </cfRule>
  </conditionalFormatting>
  <dataValidations count="4">
    <dataValidation type="list" allowBlank="1" showInputMessage="1" showErrorMessage="1" sqref="AJ60:AL61 AJ51:AL53 AJ56:AL56" xr:uid="{00000000-0002-0000-0100-000000000000}">
      <formula1>"　,園舎内,園舎外"</formula1>
    </dataValidation>
    <dataValidation allowBlank="1" showInputMessage="1" sqref="AC7:AD7 AF7:AG7" xr:uid="{069E3E62-FD47-4D0C-8364-B67944B1393D}"/>
    <dataValidation type="list" allowBlank="1" showInputMessage="1" showErrorMessage="1" sqref="P43:Q43 P49:Q49 P52:Q52 G55:H55" xr:uid="{59D17105-E771-409C-9745-C8912B70A539}">
      <formula1>"　,平成,令和"</formula1>
    </dataValidation>
    <dataValidation imeMode="off" allowBlank="1" showInputMessage="1" showErrorMessage="1" sqref="I10:AB13" xr:uid="{72B594A2-FD29-4CB2-AF43-FB9EA8B0A20B}"/>
  </dataValidations>
  <printOptions horizontalCentered="1"/>
  <pageMargins left="0.70866141732283472" right="0.31496062992125984" top="0.39370078740157483" bottom="0.39370078740157483" header="0" footer="0"/>
  <pageSetup paperSize="9" orientation="portrait" cellComments="asDisplayed"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450022" r:id="rId4" name="Check Box 38">
              <controlPr defaultSize="0" autoFill="0" autoLine="0" autoPict="0">
                <anchor moveWithCells="1" sizeWithCells="1">
                  <from>
                    <xdr:col>1</xdr:col>
                    <xdr:colOff>142875</xdr:colOff>
                    <xdr:row>24</xdr:row>
                    <xdr:rowOff>123825</xdr:rowOff>
                  </from>
                  <to>
                    <xdr:col>3</xdr:col>
                    <xdr:colOff>19050</xdr:colOff>
                    <xdr:row>26</xdr:row>
                    <xdr:rowOff>57150</xdr:rowOff>
                  </to>
                </anchor>
              </controlPr>
            </control>
          </mc:Choice>
        </mc:AlternateContent>
        <mc:AlternateContent xmlns:mc="http://schemas.openxmlformats.org/markup-compatibility/2006">
          <mc:Choice Requires="x14">
            <control shapeId="1450023" r:id="rId5" name="Check Box 39">
              <controlPr defaultSize="0" autoFill="0" autoLine="0" autoPict="0">
                <anchor moveWithCells="1" sizeWithCells="1">
                  <from>
                    <xdr:col>1</xdr:col>
                    <xdr:colOff>142875</xdr:colOff>
                    <xdr:row>25</xdr:row>
                    <xdr:rowOff>133350</xdr:rowOff>
                  </from>
                  <to>
                    <xdr:col>3</xdr:col>
                    <xdr:colOff>19050</xdr:colOff>
                    <xdr:row>27</xdr:row>
                    <xdr:rowOff>19050</xdr:rowOff>
                  </to>
                </anchor>
              </controlPr>
            </control>
          </mc:Choice>
        </mc:AlternateContent>
        <mc:AlternateContent xmlns:mc="http://schemas.openxmlformats.org/markup-compatibility/2006">
          <mc:Choice Requires="x14">
            <control shapeId="1450024" r:id="rId6" name="Check Box 40">
              <controlPr defaultSize="0" autoFill="0" autoLine="0" autoPict="0">
                <anchor moveWithCells="1" sizeWithCells="1">
                  <from>
                    <xdr:col>1</xdr:col>
                    <xdr:colOff>142875</xdr:colOff>
                    <xdr:row>28</xdr:row>
                    <xdr:rowOff>123825</xdr:rowOff>
                  </from>
                  <to>
                    <xdr:col>3</xdr:col>
                    <xdr:colOff>19050</xdr:colOff>
                    <xdr:row>30</xdr:row>
                    <xdr:rowOff>57150</xdr:rowOff>
                  </to>
                </anchor>
              </controlPr>
            </control>
          </mc:Choice>
        </mc:AlternateContent>
        <mc:AlternateContent xmlns:mc="http://schemas.openxmlformats.org/markup-compatibility/2006">
          <mc:Choice Requires="x14">
            <control shapeId="1450025" r:id="rId7" name="Check Box 41">
              <controlPr defaultSize="0" autoFill="0" autoLine="0" autoPict="0">
                <anchor moveWithCells="1" sizeWithCells="1">
                  <from>
                    <xdr:col>1</xdr:col>
                    <xdr:colOff>142875</xdr:colOff>
                    <xdr:row>29</xdr:row>
                    <xdr:rowOff>123825</xdr:rowOff>
                  </from>
                  <to>
                    <xdr:col>3</xdr:col>
                    <xdr:colOff>19050</xdr:colOff>
                    <xdr:row>31</xdr:row>
                    <xdr:rowOff>57150</xdr:rowOff>
                  </to>
                </anchor>
              </controlPr>
            </control>
          </mc:Choice>
        </mc:AlternateContent>
        <mc:AlternateContent xmlns:mc="http://schemas.openxmlformats.org/markup-compatibility/2006">
          <mc:Choice Requires="x14">
            <control shapeId="1450026" r:id="rId8" name="Check Box 42">
              <controlPr defaultSize="0" autoFill="0" autoLine="0" autoPict="0">
                <anchor moveWithCells="1" sizeWithCells="1">
                  <from>
                    <xdr:col>1</xdr:col>
                    <xdr:colOff>142875</xdr:colOff>
                    <xdr:row>30</xdr:row>
                    <xdr:rowOff>123825</xdr:rowOff>
                  </from>
                  <to>
                    <xdr:col>3</xdr:col>
                    <xdr:colOff>19050</xdr:colOff>
                    <xdr:row>32</xdr:row>
                    <xdr:rowOff>57150</xdr:rowOff>
                  </to>
                </anchor>
              </controlPr>
            </control>
          </mc:Choice>
        </mc:AlternateContent>
        <mc:AlternateContent xmlns:mc="http://schemas.openxmlformats.org/markup-compatibility/2006">
          <mc:Choice Requires="x14">
            <control shapeId="1450027" r:id="rId9" name="Check Box 43">
              <controlPr defaultSize="0" autoFill="0" autoLine="0" autoPict="0">
                <anchor moveWithCells="1" sizeWithCells="1">
                  <from>
                    <xdr:col>1</xdr:col>
                    <xdr:colOff>142875</xdr:colOff>
                    <xdr:row>31</xdr:row>
                    <xdr:rowOff>114300</xdr:rowOff>
                  </from>
                  <to>
                    <xdr:col>3</xdr:col>
                    <xdr:colOff>19050</xdr:colOff>
                    <xdr:row>33</xdr:row>
                    <xdr:rowOff>47625</xdr:rowOff>
                  </to>
                </anchor>
              </controlPr>
            </control>
          </mc:Choice>
        </mc:AlternateContent>
        <mc:AlternateContent xmlns:mc="http://schemas.openxmlformats.org/markup-compatibility/2006">
          <mc:Choice Requires="x14">
            <control shapeId="1450028" r:id="rId10" name="Check Box 44">
              <controlPr defaultSize="0" autoFill="0" autoLine="0" autoPict="0">
                <anchor moveWithCells="1" sizeWithCells="1">
                  <from>
                    <xdr:col>1</xdr:col>
                    <xdr:colOff>142875</xdr:colOff>
                    <xdr:row>27</xdr:row>
                    <xdr:rowOff>142875</xdr:rowOff>
                  </from>
                  <to>
                    <xdr:col>3</xdr:col>
                    <xdr:colOff>19050</xdr:colOff>
                    <xdr:row>29</xdr:row>
                    <xdr:rowOff>28575</xdr:rowOff>
                  </to>
                </anchor>
              </controlPr>
            </control>
          </mc:Choice>
        </mc:AlternateContent>
        <mc:AlternateContent xmlns:mc="http://schemas.openxmlformats.org/markup-compatibility/2006">
          <mc:Choice Requires="x14">
            <control shapeId="1450029" r:id="rId11" name="Check Box 45">
              <controlPr defaultSize="0" autoFill="0" autoLine="0" autoPict="0">
                <anchor moveWithCells="1" sizeWithCells="1">
                  <from>
                    <xdr:col>1</xdr:col>
                    <xdr:colOff>142875</xdr:colOff>
                    <xdr:row>32</xdr:row>
                    <xdr:rowOff>104775</xdr:rowOff>
                  </from>
                  <to>
                    <xdr:col>3</xdr:col>
                    <xdr:colOff>19050</xdr:colOff>
                    <xdr:row>34</xdr:row>
                    <xdr:rowOff>38100</xdr:rowOff>
                  </to>
                </anchor>
              </controlPr>
            </control>
          </mc:Choice>
        </mc:AlternateContent>
        <mc:AlternateContent xmlns:mc="http://schemas.openxmlformats.org/markup-compatibility/2006">
          <mc:Choice Requires="x14">
            <control shapeId="1450030" r:id="rId12" name="Check Box 46">
              <controlPr defaultSize="0" autoFill="0" autoLine="0" autoPict="0">
                <anchor moveWithCells="1" sizeWithCells="1">
                  <from>
                    <xdr:col>2</xdr:col>
                    <xdr:colOff>0</xdr:colOff>
                    <xdr:row>35</xdr:row>
                    <xdr:rowOff>142875</xdr:rowOff>
                  </from>
                  <to>
                    <xdr:col>9</xdr:col>
                    <xdr:colOff>66675</xdr:colOff>
                    <xdr:row>37</xdr:row>
                    <xdr:rowOff>66675</xdr:rowOff>
                  </to>
                </anchor>
              </controlPr>
            </control>
          </mc:Choice>
        </mc:AlternateContent>
        <mc:AlternateContent xmlns:mc="http://schemas.openxmlformats.org/markup-compatibility/2006">
          <mc:Choice Requires="x14">
            <control shapeId="1450031" r:id="rId13" name="Check Box 47">
              <controlPr defaultSize="0" autoFill="0" autoLine="0" autoPict="0">
                <anchor moveWithCells="1" sizeWithCells="1">
                  <from>
                    <xdr:col>10</xdr:col>
                    <xdr:colOff>85725</xdr:colOff>
                    <xdr:row>35</xdr:row>
                    <xdr:rowOff>152400</xdr:rowOff>
                  </from>
                  <to>
                    <xdr:col>18</xdr:col>
                    <xdr:colOff>152400</xdr:colOff>
                    <xdr:row>37</xdr:row>
                    <xdr:rowOff>57150</xdr:rowOff>
                  </to>
                </anchor>
              </controlPr>
            </control>
          </mc:Choice>
        </mc:AlternateContent>
        <mc:AlternateContent xmlns:mc="http://schemas.openxmlformats.org/markup-compatibility/2006">
          <mc:Choice Requires="x14">
            <control shapeId="1450032" r:id="rId14" name="Check Box 48">
              <controlPr defaultSize="0" autoFill="0" autoLine="0" autoPict="0">
                <anchor moveWithCells="1" sizeWithCells="1">
                  <from>
                    <xdr:col>22</xdr:col>
                    <xdr:colOff>104775</xdr:colOff>
                    <xdr:row>35</xdr:row>
                    <xdr:rowOff>114300</xdr:rowOff>
                  </from>
                  <to>
                    <xdr:col>27</xdr:col>
                    <xdr:colOff>114300</xdr:colOff>
                    <xdr:row>37</xdr:row>
                    <xdr:rowOff>95250</xdr:rowOff>
                  </to>
                </anchor>
              </controlPr>
            </control>
          </mc:Choice>
        </mc:AlternateContent>
        <mc:AlternateContent xmlns:mc="http://schemas.openxmlformats.org/markup-compatibility/2006">
          <mc:Choice Requires="x14">
            <control shapeId="1450033" r:id="rId15" name="Check Box 49">
              <controlPr defaultSize="0" autoFill="0" autoLine="0" autoPict="0">
                <anchor moveWithCells="1" sizeWithCells="1">
                  <from>
                    <xdr:col>18</xdr:col>
                    <xdr:colOff>161925</xdr:colOff>
                    <xdr:row>35</xdr:row>
                    <xdr:rowOff>114300</xdr:rowOff>
                  </from>
                  <to>
                    <xdr:col>22</xdr:col>
                    <xdr:colOff>95250</xdr:colOff>
                    <xdr:row>37</xdr:row>
                    <xdr:rowOff>95250</xdr:rowOff>
                  </to>
                </anchor>
              </controlPr>
            </control>
          </mc:Choice>
        </mc:AlternateContent>
        <mc:AlternateContent xmlns:mc="http://schemas.openxmlformats.org/markup-compatibility/2006">
          <mc:Choice Requires="x14">
            <control shapeId="1450034" r:id="rId16" name="Check Box 50">
              <controlPr defaultSize="0" autoFill="0" autoLine="0" autoPict="0">
                <anchor moveWithCells="1">
                  <from>
                    <xdr:col>15</xdr:col>
                    <xdr:colOff>9525</xdr:colOff>
                    <xdr:row>40</xdr:row>
                    <xdr:rowOff>0</xdr:rowOff>
                  </from>
                  <to>
                    <xdr:col>19</xdr:col>
                    <xdr:colOff>0</xdr:colOff>
                    <xdr:row>41</xdr:row>
                    <xdr:rowOff>0</xdr:rowOff>
                  </to>
                </anchor>
              </controlPr>
            </control>
          </mc:Choice>
        </mc:AlternateContent>
        <mc:AlternateContent xmlns:mc="http://schemas.openxmlformats.org/markup-compatibility/2006">
          <mc:Choice Requires="x14">
            <control shapeId="1450035" r:id="rId17" name="Check Box 51">
              <controlPr defaultSize="0" autoFill="0" autoLine="0" autoPict="0">
                <anchor moveWithCells="1">
                  <from>
                    <xdr:col>18</xdr:col>
                    <xdr:colOff>114300</xdr:colOff>
                    <xdr:row>40</xdr:row>
                    <xdr:rowOff>0</xdr:rowOff>
                  </from>
                  <to>
                    <xdr:col>22</xdr:col>
                    <xdr:colOff>19050</xdr:colOff>
                    <xdr:row>41</xdr:row>
                    <xdr:rowOff>0</xdr:rowOff>
                  </to>
                </anchor>
              </controlPr>
            </control>
          </mc:Choice>
        </mc:AlternateContent>
        <mc:AlternateContent xmlns:mc="http://schemas.openxmlformats.org/markup-compatibility/2006">
          <mc:Choice Requires="x14">
            <control shapeId="1450036" r:id="rId18" name="Check Box 52">
              <controlPr defaultSize="0" autoFill="0" autoLine="0" autoPict="0">
                <anchor moveWithCells="1">
                  <from>
                    <xdr:col>22</xdr:col>
                    <xdr:colOff>123825</xdr:colOff>
                    <xdr:row>39</xdr:row>
                    <xdr:rowOff>161925</xdr:rowOff>
                  </from>
                  <to>
                    <xdr:col>27</xdr:col>
                    <xdr:colOff>104775</xdr:colOff>
                    <xdr:row>41</xdr:row>
                    <xdr:rowOff>19050</xdr:rowOff>
                  </to>
                </anchor>
              </controlPr>
            </control>
          </mc:Choice>
        </mc:AlternateContent>
        <mc:AlternateContent xmlns:mc="http://schemas.openxmlformats.org/markup-compatibility/2006">
          <mc:Choice Requires="x14">
            <control shapeId="1450041" r:id="rId19" name="Check Box 57">
              <controlPr defaultSize="0" autoFill="0" autoLine="0" autoPict="0">
                <anchor moveWithCells="1">
                  <from>
                    <xdr:col>15</xdr:col>
                    <xdr:colOff>9525</xdr:colOff>
                    <xdr:row>46</xdr:row>
                    <xdr:rowOff>9525</xdr:rowOff>
                  </from>
                  <to>
                    <xdr:col>19</xdr:col>
                    <xdr:colOff>0</xdr:colOff>
                    <xdr:row>47</xdr:row>
                    <xdr:rowOff>9525</xdr:rowOff>
                  </to>
                </anchor>
              </controlPr>
            </control>
          </mc:Choice>
        </mc:AlternateContent>
        <mc:AlternateContent xmlns:mc="http://schemas.openxmlformats.org/markup-compatibility/2006">
          <mc:Choice Requires="x14">
            <control shapeId="1450042" r:id="rId20" name="Check Box 58">
              <controlPr defaultSize="0" autoFill="0" autoLine="0" autoPict="0">
                <anchor moveWithCells="1">
                  <from>
                    <xdr:col>18</xdr:col>
                    <xdr:colOff>114300</xdr:colOff>
                    <xdr:row>46</xdr:row>
                    <xdr:rowOff>9525</xdr:rowOff>
                  </from>
                  <to>
                    <xdr:col>22</xdr:col>
                    <xdr:colOff>19050</xdr:colOff>
                    <xdr:row>47</xdr:row>
                    <xdr:rowOff>9525</xdr:rowOff>
                  </to>
                </anchor>
              </controlPr>
            </control>
          </mc:Choice>
        </mc:AlternateContent>
        <mc:AlternateContent xmlns:mc="http://schemas.openxmlformats.org/markup-compatibility/2006">
          <mc:Choice Requires="x14">
            <control shapeId="1450043" r:id="rId21" name="Check Box 59">
              <controlPr defaultSize="0" autoFill="0" autoLine="0" autoPict="0">
                <anchor moveWithCells="1">
                  <from>
                    <xdr:col>22</xdr:col>
                    <xdr:colOff>123825</xdr:colOff>
                    <xdr:row>46</xdr:row>
                    <xdr:rowOff>0</xdr:rowOff>
                  </from>
                  <to>
                    <xdr:col>27</xdr:col>
                    <xdr:colOff>104775</xdr:colOff>
                    <xdr:row>47</xdr:row>
                    <xdr:rowOff>28575</xdr:rowOff>
                  </to>
                </anchor>
              </controlPr>
            </control>
          </mc:Choice>
        </mc:AlternateContent>
        <mc:AlternateContent xmlns:mc="http://schemas.openxmlformats.org/markup-compatibility/2006">
          <mc:Choice Requires="x14">
            <control shapeId="1450048" r:id="rId22" name="Check Box 64">
              <controlPr defaultSize="0" autoFill="0" autoLine="0" autoPict="0">
                <anchor moveWithCells="1" sizeWithCells="1">
                  <from>
                    <xdr:col>1</xdr:col>
                    <xdr:colOff>114300</xdr:colOff>
                    <xdr:row>54</xdr:row>
                    <xdr:rowOff>0</xdr:rowOff>
                  </from>
                  <to>
                    <xdr:col>5</xdr:col>
                    <xdr:colOff>57150</xdr:colOff>
                    <xdr:row>55</xdr:row>
                    <xdr:rowOff>9525</xdr:rowOff>
                  </to>
                </anchor>
              </controlPr>
            </control>
          </mc:Choice>
        </mc:AlternateContent>
        <mc:AlternateContent xmlns:mc="http://schemas.openxmlformats.org/markup-compatibility/2006">
          <mc:Choice Requires="x14">
            <control shapeId="1450050" r:id="rId23" name="Check Box 66">
              <controlPr defaultSize="0" autoFill="0" autoLine="0" autoPict="0">
                <anchor moveWithCells="1" sizeWithCells="1">
                  <from>
                    <xdr:col>20</xdr:col>
                    <xdr:colOff>66675</xdr:colOff>
                    <xdr:row>57</xdr:row>
                    <xdr:rowOff>0</xdr:rowOff>
                  </from>
                  <to>
                    <xdr:col>23</xdr:col>
                    <xdr:colOff>85725</xdr:colOff>
                    <xdr:row>58</xdr:row>
                    <xdr:rowOff>28575</xdr:rowOff>
                  </to>
                </anchor>
              </controlPr>
            </control>
          </mc:Choice>
        </mc:AlternateContent>
        <mc:AlternateContent xmlns:mc="http://schemas.openxmlformats.org/markup-compatibility/2006">
          <mc:Choice Requires="x14">
            <control shapeId="1450051" r:id="rId24" name="Check Box 67">
              <controlPr defaultSize="0" autoFill="0" autoLine="0" autoPict="0">
                <anchor moveWithCells="1" sizeWithCells="1">
                  <from>
                    <xdr:col>23</xdr:col>
                    <xdr:colOff>123825</xdr:colOff>
                    <xdr:row>57</xdr:row>
                    <xdr:rowOff>0</xdr:rowOff>
                  </from>
                  <to>
                    <xdr:col>26</xdr:col>
                    <xdr:colOff>142875</xdr:colOff>
                    <xdr:row>58</xdr:row>
                    <xdr:rowOff>19050</xdr:rowOff>
                  </to>
                </anchor>
              </controlPr>
            </control>
          </mc:Choice>
        </mc:AlternateContent>
        <mc:AlternateContent xmlns:mc="http://schemas.openxmlformats.org/markup-compatibility/2006">
          <mc:Choice Requires="x14">
            <control shapeId="1450052" r:id="rId25" name="Check Box 68">
              <controlPr defaultSize="0" autoFill="0" autoLine="0" autoPict="0">
                <anchor moveWithCells="1" sizeWithCells="1">
                  <from>
                    <xdr:col>17</xdr:col>
                    <xdr:colOff>152400</xdr:colOff>
                    <xdr:row>53</xdr:row>
                    <xdr:rowOff>133350</xdr:rowOff>
                  </from>
                  <to>
                    <xdr:col>26</xdr:col>
                    <xdr:colOff>57150</xdr:colOff>
                    <xdr:row>55</xdr:row>
                    <xdr:rowOff>38100</xdr:rowOff>
                  </to>
                </anchor>
              </controlPr>
            </control>
          </mc:Choice>
        </mc:AlternateContent>
        <mc:AlternateContent xmlns:mc="http://schemas.openxmlformats.org/markup-compatibility/2006">
          <mc:Choice Requires="x14">
            <control shapeId="1450053" r:id="rId26" name="Check Box 69">
              <controlPr defaultSize="0" autoFill="0" autoLine="0" autoPict="0">
                <anchor moveWithCells="1" sizeWithCells="1">
                  <from>
                    <xdr:col>26</xdr:col>
                    <xdr:colOff>19050</xdr:colOff>
                    <xdr:row>53</xdr:row>
                    <xdr:rowOff>85725</xdr:rowOff>
                  </from>
                  <to>
                    <xdr:col>29</xdr:col>
                    <xdr:colOff>114300</xdr:colOff>
                    <xdr:row>55</xdr:row>
                    <xdr:rowOff>66675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2FABD4-2723-4839-BCB5-A3C71ECFAA1B}">
  <dimension ref="A1:DL165"/>
  <sheetViews>
    <sheetView showGridLines="0" view="pageBreakPreview" topLeftCell="A34" zoomScaleNormal="80" zoomScaleSheetLayoutView="100" workbookViewId="0">
      <selection activeCell="B50" sqref="B50"/>
    </sheetView>
  </sheetViews>
  <sheetFormatPr defaultColWidth="2.625" defaultRowHeight="12" x14ac:dyDescent="0.15"/>
  <cols>
    <col min="1" max="1" width="1.5" style="459" customWidth="1"/>
    <col min="2" max="32" width="2.5" style="459" customWidth="1"/>
    <col min="33" max="35" width="2.5" style="456" customWidth="1"/>
    <col min="36" max="38" width="2.5" style="459" customWidth="1"/>
    <col min="39" max="39" width="2.5" style="1950" customWidth="1"/>
    <col min="40" max="49" width="2.5" style="459" customWidth="1"/>
    <col min="50" max="50" width="0" style="459" hidden="1" customWidth="1"/>
    <col min="51" max="90" width="2.625" style="459"/>
    <col min="91" max="92" width="5.125" style="459" customWidth="1"/>
    <col min="93" max="16384" width="2.625" style="459"/>
  </cols>
  <sheetData>
    <row r="1" spans="1:94" ht="14.1" customHeight="1" thickBot="1" x14ac:dyDescent="0.2">
      <c r="A1" s="1741" t="s">
        <v>735</v>
      </c>
      <c r="B1" s="1741"/>
      <c r="C1" s="1741"/>
      <c r="D1" s="1741"/>
      <c r="E1" s="1741"/>
      <c r="F1" s="1741"/>
      <c r="G1" s="1741"/>
      <c r="H1" s="1741"/>
      <c r="I1" s="1741"/>
      <c r="J1" s="1741"/>
      <c r="K1" s="1741"/>
      <c r="L1" s="1741"/>
      <c r="M1" s="1741"/>
      <c r="N1" s="1741"/>
      <c r="O1" s="1741"/>
      <c r="P1" s="1741"/>
      <c r="Q1" s="1741"/>
      <c r="R1" s="1741"/>
      <c r="S1" s="1741"/>
      <c r="T1" s="1741"/>
      <c r="U1" s="1741"/>
      <c r="V1" s="1741"/>
      <c r="W1" s="1741"/>
      <c r="X1" s="1741"/>
      <c r="Y1" s="1741"/>
      <c r="Z1" s="1741"/>
      <c r="AA1" s="1741"/>
      <c r="AB1" s="1741"/>
      <c r="AC1" s="1741"/>
      <c r="AD1" s="1741"/>
      <c r="AE1" s="1741"/>
      <c r="AF1" s="1741"/>
      <c r="AG1" s="1741"/>
      <c r="AH1" s="1741"/>
      <c r="AI1" s="1741"/>
      <c r="AJ1" s="1741"/>
      <c r="AK1" s="1741"/>
      <c r="AL1" s="1741"/>
      <c r="AM1" s="1741"/>
      <c r="AN1" s="1741"/>
      <c r="AO1" s="1741"/>
      <c r="AP1" s="1741"/>
      <c r="AQ1" s="1741"/>
      <c r="AR1" s="1741"/>
      <c r="AS1" s="1741"/>
      <c r="AT1" s="1741"/>
      <c r="AU1" s="1742"/>
      <c r="AV1" s="1742"/>
      <c r="AW1" s="1742"/>
      <c r="AY1" s="477"/>
      <c r="AZ1" s="477"/>
      <c r="BA1" s="477"/>
      <c r="BB1" s="477"/>
      <c r="BC1" s="477"/>
    </row>
    <row r="2" spans="1:94" ht="14.25" customHeight="1" x14ac:dyDescent="0.15">
      <c r="A2" s="1743" t="s">
        <v>9</v>
      </c>
      <c r="B2" s="1744"/>
      <c r="C2" s="1744"/>
      <c r="D2" s="1744"/>
      <c r="E2" s="1744"/>
      <c r="F2" s="1744"/>
      <c r="G2" s="1744"/>
      <c r="H2" s="1744"/>
      <c r="I2" s="1744"/>
      <c r="J2" s="1744"/>
      <c r="K2" s="1744"/>
      <c r="L2" s="1744"/>
      <c r="M2" s="1744"/>
      <c r="N2" s="1744"/>
      <c r="O2" s="1744"/>
      <c r="P2" s="1744"/>
      <c r="Q2" s="1744"/>
      <c r="R2" s="1744"/>
      <c r="S2" s="1744"/>
      <c r="T2" s="1744"/>
      <c r="U2" s="1744"/>
      <c r="V2" s="1744"/>
      <c r="W2" s="1744"/>
      <c r="X2" s="1744"/>
      <c r="Y2" s="1744"/>
      <c r="Z2" s="1744"/>
      <c r="AA2" s="1744"/>
      <c r="AB2" s="1744"/>
      <c r="AC2" s="1744"/>
      <c r="AD2" s="1744"/>
      <c r="AE2" s="1744"/>
      <c r="AF2" s="1744"/>
      <c r="AG2" s="1744"/>
      <c r="AH2" s="1745"/>
      <c r="AI2" s="1746" t="s">
        <v>0</v>
      </c>
      <c r="AJ2" s="1747"/>
      <c r="AK2" s="1747"/>
      <c r="AL2" s="1747"/>
      <c r="AM2" s="1747"/>
      <c r="AN2" s="1747"/>
      <c r="AO2" s="1747"/>
      <c r="AP2" s="1747"/>
      <c r="AQ2" s="1747"/>
      <c r="AR2" s="1747"/>
      <c r="AS2" s="1747"/>
      <c r="AT2" s="1748"/>
      <c r="AU2" s="1749"/>
      <c r="AV2" s="1749"/>
      <c r="AW2" s="1750"/>
      <c r="AY2" s="1751" t="s">
        <v>139</v>
      </c>
    </row>
    <row r="3" spans="1:94" ht="14.1" customHeight="1" x14ac:dyDescent="0.15">
      <c r="A3" s="1752"/>
      <c r="C3" s="1753"/>
      <c r="D3" s="1753"/>
      <c r="E3" s="1753"/>
      <c r="F3" s="1753"/>
      <c r="G3" s="1753"/>
      <c r="H3" s="1753"/>
      <c r="I3" s="1753"/>
      <c r="J3" s="1753"/>
      <c r="K3" s="1753"/>
      <c r="L3" s="1753"/>
      <c r="M3" s="1753"/>
      <c r="N3" s="1753"/>
      <c r="O3" s="1753"/>
      <c r="P3" s="1753"/>
      <c r="Q3" s="1753"/>
      <c r="R3" s="1753"/>
      <c r="S3" s="1753"/>
      <c r="T3" s="1753"/>
      <c r="U3" s="1753"/>
      <c r="V3" s="1753"/>
      <c r="W3" s="1753"/>
      <c r="X3" s="1753"/>
      <c r="Y3" s="1753"/>
      <c r="Z3" s="1753"/>
      <c r="AA3" s="1753"/>
      <c r="AB3" s="1753"/>
      <c r="AC3" s="1753"/>
      <c r="AD3" s="1753"/>
      <c r="AE3" s="1753"/>
      <c r="AF3" s="1753"/>
      <c r="AG3" s="1753"/>
      <c r="AH3" s="1754"/>
      <c r="AI3" s="1755"/>
      <c r="AJ3" s="1753"/>
      <c r="AK3" s="1753"/>
      <c r="AL3" s="1753"/>
      <c r="AM3" s="1753"/>
      <c r="AN3" s="1753"/>
      <c r="AO3" s="1753"/>
      <c r="AP3" s="1753"/>
      <c r="AQ3" s="1753"/>
      <c r="AR3" s="1753"/>
      <c r="AS3" s="1753"/>
      <c r="AT3" s="1756"/>
      <c r="AU3" s="1753"/>
      <c r="AV3" s="1753"/>
      <c r="AW3" s="1753"/>
    </row>
    <row r="4" spans="1:94" ht="14.1" customHeight="1" x14ac:dyDescent="0.15">
      <c r="A4" s="1757">
        <v>2</v>
      </c>
      <c r="B4" s="1758"/>
      <c r="C4" s="1759" t="s">
        <v>585</v>
      </c>
      <c r="D4" s="1759"/>
      <c r="E4" s="1759"/>
      <c r="F4" s="1759"/>
      <c r="G4" s="1759"/>
      <c r="H4" s="1759"/>
      <c r="I4" s="1759"/>
      <c r="J4" s="1759"/>
      <c r="K4" s="1759"/>
      <c r="L4" s="1759"/>
      <c r="M4" s="1759"/>
      <c r="N4" s="1759"/>
      <c r="O4" s="1759"/>
      <c r="P4" s="1759"/>
      <c r="Q4" s="1759"/>
      <c r="R4" s="1759"/>
      <c r="S4" s="1759"/>
      <c r="T4" s="1759"/>
      <c r="U4" s="1759"/>
      <c r="V4" s="1759"/>
      <c r="W4" s="1759"/>
      <c r="X4" s="1759"/>
      <c r="Y4" s="1759"/>
      <c r="Z4" s="1759"/>
      <c r="AA4" s="1759"/>
      <c r="AB4" s="1759"/>
      <c r="AC4" s="1759"/>
      <c r="AD4" s="1759"/>
      <c r="AE4" s="1759"/>
      <c r="AF4" s="1759"/>
      <c r="AG4" s="1759"/>
      <c r="AH4" s="1760"/>
      <c r="AI4" s="1761"/>
      <c r="AJ4" s="1762"/>
      <c r="AM4" s="1753"/>
      <c r="AN4" s="1753"/>
      <c r="AO4" s="1753"/>
      <c r="AP4" s="1753"/>
      <c r="AQ4" s="1753"/>
      <c r="AR4" s="1753"/>
      <c r="AS4" s="1753"/>
      <c r="AT4" s="1756"/>
      <c r="AU4" s="1753"/>
      <c r="AV4" s="1753"/>
      <c r="AW4" s="1753"/>
      <c r="AY4" s="1763"/>
      <c r="AZ4" s="1764" t="s">
        <v>72</v>
      </c>
      <c r="BA4" s="1765"/>
      <c r="BB4" s="1765"/>
      <c r="BC4" s="1765"/>
      <c r="BD4" s="1765"/>
      <c r="BE4" s="1765"/>
      <c r="BF4" s="1766"/>
      <c r="BG4" s="1766"/>
      <c r="BH4" s="1766"/>
      <c r="BI4" s="1766"/>
      <c r="BJ4" s="1766"/>
      <c r="BK4" s="1766"/>
      <c r="BL4" s="1766"/>
      <c r="BM4" s="1766"/>
      <c r="BN4" s="1766"/>
      <c r="BO4" s="1766"/>
      <c r="BP4" s="1766"/>
      <c r="BQ4" s="1766"/>
      <c r="BR4" s="1766"/>
      <c r="BS4" s="1766"/>
      <c r="BT4" s="1766"/>
      <c r="BU4" s="1766"/>
      <c r="BV4" s="1766"/>
      <c r="BW4" s="1766"/>
      <c r="BX4" s="1766"/>
      <c r="BY4" s="1766"/>
      <c r="BZ4" s="1766"/>
      <c r="CA4" s="1766"/>
      <c r="CB4" s="1766"/>
      <c r="CC4" s="1766"/>
      <c r="CD4" s="1766"/>
      <c r="CE4" s="1766"/>
      <c r="CF4" s="1766"/>
      <c r="CG4" s="1767"/>
    </row>
    <row r="5" spans="1:94" ht="13.5" customHeight="1" x14ac:dyDescent="0.15">
      <c r="A5" s="1752"/>
      <c r="B5" s="1768" t="s">
        <v>219</v>
      </c>
      <c r="C5" s="1769"/>
      <c r="D5" s="1770" t="s">
        <v>741</v>
      </c>
      <c r="E5" s="1770"/>
      <c r="F5" s="1771"/>
      <c r="G5" s="1771"/>
      <c r="H5" s="1771"/>
      <c r="I5" s="1771"/>
      <c r="J5" s="1771"/>
      <c r="K5" s="1771"/>
      <c r="L5" s="1771"/>
      <c r="M5" s="1771"/>
      <c r="N5" s="1771"/>
      <c r="O5" s="1771"/>
      <c r="P5" s="1771"/>
      <c r="Q5" s="1771"/>
      <c r="R5" s="1771"/>
      <c r="S5" s="1771"/>
      <c r="T5" s="1771"/>
      <c r="U5" s="1771"/>
      <c r="V5" s="1771"/>
      <c r="W5" s="1771"/>
      <c r="X5" s="1771"/>
      <c r="Y5" s="1771"/>
      <c r="Z5" s="1771"/>
      <c r="AA5" s="1771"/>
      <c r="AB5" s="1772" t="s">
        <v>696</v>
      </c>
      <c r="AC5" s="1772"/>
      <c r="AD5" s="1772"/>
      <c r="AE5" s="1772"/>
      <c r="AF5" s="1772"/>
      <c r="AG5" s="1772"/>
      <c r="AH5" s="1772"/>
      <c r="AI5" s="1772"/>
      <c r="AJ5" s="1772"/>
      <c r="AK5" s="982"/>
      <c r="AL5" s="982"/>
      <c r="AM5" s="1773" t="s">
        <v>697</v>
      </c>
      <c r="AN5" s="1773"/>
      <c r="AO5" s="1773"/>
      <c r="AP5" s="1773"/>
      <c r="AQ5" s="1773"/>
      <c r="AR5" s="1773"/>
      <c r="AS5" s="1774"/>
      <c r="AT5" s="1775"/>
      <c r="AU5" s="1774"/>
      <c r="AV5" s="1774"/>
      <c r="AW5" s="1774"/>
      <c r="AZ5" s="1776" t="s">
        <v>288</v>
      </c>
      <c r="BA5" s="1081"/>
      <c r="BB5" s="1082" t="s">
        <v>563</v>
      </c>
      <c r="BC5" s="1082"/>
      <c r="BD5" s="1082"/>
      <c r="BE5" s="1082"/>
      <c r="BF5" s="1082"/>
      <c r="BG5" s="1082"/>
      <c r="BH5" s="1082"/>
      <c r="BI5" s="1082"/>
      <c r="BJ5" s="1082"/>
      <c r="BK5" s="1082"/>
      <c r="BL5" s="1082"/>
      <c r="BM5" s="1082"/>
      <c r="BN5" s="1082"/>
      <c r="BO5" s="1082"/>
      <c r="BP5" s="1082"/>
      <c r="BQ5" s="1082"/>
      <c r="BR5" s="1082"/>
      <c r="BS5" s="1082"/>
      <c r="BT5" s="1082"/>
      <c r="BU5" s="1082"/>
      <c r="BV5" s="1082"/>
      <c r="BW5" s="1082"/>
      <c r="BX5" s="1082"/>
      <c r="BY5" s="1082"/>
      <c r="BZ5" s="1082"/>
      <c r="CA5" s="1082"/>
      <c r="CB5" s="1082"/>
      <c r="CC5" s="1082"/>
      <c r="CD5" s="1082"/>
      <c r="CE5" s="1082"/>
      <c r="CF5" s="1082"/>
      <c r="CG5" s="1777"/>
    </row>
    <row r="6" spans="1:94" ht="15" customHeight="1" x14ac:dyDescent="0.15">
      <c r="A6" s="1752"/>
      <c r="C6" s="1778" t="s">
        <v>176</v>
      </c>
      <c r="D6" s="1779"/>
      <c r="E6" s="1780"/>
      <c r="F6" s="1781" t="s">
        <v>573</v>
      </c>
      <c r="G6" s="1782"/>
      <c r="H6" s="1782"/>
      <c r="I6" s="1782"/>
      <c r="J6" s="1782"/>
      <c r="K6" s="1782"/>
      <c r="L6" s="1782"/>
      <c r="M6" s="1782"/>
      <c r="N6" s="1782"/>
      <c r="O6" s="1782"/>
      <c r="P6" s="1782"/>
      <c r="Q6" s="1782"/>
      <c r="R6" s="1782"/>
      <c r="S6" s="1782"/>
      <c r="T6" s="1782"/>
      <c r="U6" s="1782"/>
      <c r="V6" s="1782"/>
      <c r="W6" s="1782"/>
      <c r="X6" s="1782"/>
      <c r="Y6" s="1782"/>
      <c r="Z6" s="1782"/>
      <c r="AA6" s="1782"/>
      <c r="AB6" s="1782"/>
      <c r="AC6" s="1782"/>
      <c r="AD6" s="1782"/>
      <c r="AE6" s="1782"/>
      <c r="AF6" s="1783"/>
      <c r="AG6" s="1784" t="s">
        <v>853</v>
      </c>
      <c r="AH6" s="1785"/>
      <c r="AI6" s="1785"/>
      <c r="AJ6" s="1785"/>
      <c r="AK6" s="1785"/>
      <c r="AL6" s="1785"/>
      <c r="AM6" s="1785"/>
      <c r="AN6" s="1785"/>
      <c r="AO6" s="1786"/>
      <c r="AP6" s="455"/>
      <c r="AQ6" s="455"/>
      <c r="AR6" s="455"/>
      <c r="AS6" s="455"/>
      <c r="AT6" s="1787"/>
      <c r="AU6" s="455"/>
      <c r="AV6" s="455"/>
      <c r="AW6" s="455"/>
      <c r="AY6" s="1788"/>
      <c r="AZ6" s="1776" t="s">
        <v>235</v>
      </c>
      <c r="BA6" s="1081"/>
      <c r="BB6" s="1789" t="s">
        <v>554</v>
      </c>
      <c r="BC6" s="1789"/>
      <c r="BD6" s="1789"/>
      <c r="BE6" s="1789"/>
      <c r="BF6" s="1789"/>
      <c r="BG6" s="1789"/>
      <c r="BH6" s="1789"/>
      <c r="BI6" s="1789"/>
      <c r="BJ6" s="1789"/>
      <c r="BK6" s="1789"/>
      <c r="BL6" s="1789"/>
      <c r="BM6" s="1789"/>
      <c r="BN6" s="1789"/>
      <c r="BO6" s="1789"/>
      <c r="BP6" s="1789"/>
      <c r="BQ6" s="1789"/>
      <c r="BR6" s="1789"/>
      <c r="BS6" s="1789"/>
      <c r="BT6" s="1789"/>
      <c r="BU6" s="1789"/>
      <c r="BV6" s="1789"/>
      <c r="BW6" s="1789"/>
      <c r="BX6" s="1789"/>
      <c r="BY6" s="1789"/>
      <c r="BZ6" s="1789"/>
      <c r="CA6" s="1789"/>
      <c r="CB6" s="1789"/>
      <c r="CC6" s="1789"/>
      <c r="CD6" s="1789"/>
      <c r="CE6" s="1789"/>
      <c r="CF6" s="1789"/>
      <c r="CG6" s="1777"/>
    </row>
    <row r="7" spans="1:94" ht="14.1" customHeight="1" x14ac:dyDescent="0.15">
      <c r="A7" s="1752"/>
      <c r="C7" s="1790"/>
      <c r="D7" s="1791"/>
      <c r="E7" s="1792"/>
      <c r="F7" s="1778" t="s">
        <v>180</v>
      </c>
      <c r="G7" s="1779"/>
      <c r="H7" s="1780"/>
      <c r="I7" s="1778" t="s">
        <v>549</v>
      </c>
      <c r="J7" s="1779"/>
      <c r="K7" s="1780"/>
      <c r="L7" s="1793" t="s">
        <v>564</v>
      </c>
      <c r="M7" s="1793"/>
      <c r="N7" s="1793"/>
      <c r="O7" s="1793"/>
      <c r="P7" s="1793"/>
      <c r="Q7" s="1793"/>
      <c r="R7" s="1793"/>
      <c r="S7" s="1793"/>
      <c r="T7" s="1793"/>
      <c r="U7" s="1793"/>
      <c r="V7" s="1793"/>
      <c r="W7" s="1778"/>
      <c r="X7" s="1793" t="s">
        <v>936</v>
      </c>
      <c r="Y7" s="1793"/>
      <c r="Z7" s="1793"/>
      <c r="AA7" s="1793"/>
      <c r="AB7" s="1793"/>
      <c r="AC7" s="1793"/>
      <c r="AD7" s="1793"/>
      <c r="AE7" s="1793"/>
      <c r="AF7" s="1793"/>
      <c r="AG7" s="1794"/>
      <c r="AH7" s="1795"/>
      <c r="AI7" s="1795"/>
      <c r="AJ7" s="1795"/>
      <c r="AK7" s="1795"/>
      <c r="AL7" s="1795"/>
      <c r="AM7" s="1795"/>
      <c r="AN7" s="1795"/>
      <c r="AO7" s="1796"/>
      <c r="AP7" s="455"/>
      <c r="AQ7" s="455"/>
      <c r="AR7" s="455"/>
      <c r="AS7" s="455"/>
      <c r="AT7" s="1797"/>
      <c r="AU7" s="1798"/>
      <c r="AV7" s="1798"/>
      <c r="AW7" s="1798"/>
      <c r="AY7" s="1751"/>
      <c r="AZ7" s="1799"/>
      <c r="BA7" s="1800" t="s">
        <v>555</v>
      </c>
      <c r="BB7" s="1800"/>
      <c r="BC7" s="1082" t="s">
        <v>866</v>
      </c>
      <c r="BD7" s="1082"/>
      <c r="BE7" s="1082"/>
      <c r="BF7" s="1082"/>
      <c r="BG7" s="1082"/>
      <c r="BH7" s="1082"/>
      <c r="BI7" s="1082"/>
      <c r="BJ7" s="1082"/>
      <c r="BK7" s="1082"/>
      <c r="BL7" s="1082"/>
      <c r="BM7" s="1082"/>
      <c r="BN7" s="1082"/>
      <c r="BO7" s="1082"/>
      <c r="BP7" s="1082"/>
      <c r="BQ7" s="1082"/>
      <c r="BR7" s="1082"/>
      <c r="BS7" s="1082"/>
      <c r="BT7" s="1082"/>
      <c r="BU7" s="1082"/>
      <c r="BV7" s="1082"/>
      <c r="BW7" s="1082"/>
      <c r="BX7" s="1082"/>
      <c r="BY7" s="1082"/>
      <c r="BZ7" s="1082"/>
      <c r="CA7" s="1082"/>
      <c r="CB7" s="1082"/>
      <c r="CC7" s="1082"/>
      <c r="CD7" s="1082"/>
      <c r="CE7" s="1082"/>
      <c r="CF7" s="1082"/>
      <c r="CG7" s="1801"/>
    </row>
    <row r="8" spans="1:94" ht="14.1" customHeight="1" x14ac:dyDescent="0.15">
      <c r="A8" s="1752"/>
      <c r="C8" s="939"/>
      <c r="D8" s="940"/>
      <c r="E8" s="941"/>
      <c r="F8" s="939"/>
      <c r="G8" s="940"/>
      <c r="H8" s="941"/>
      <c r="I8" s="939"/>
      <c r="J8" s="940"/>
      <c r="K8" s="941"/>
      <c r="L8" s="1802"/>
      <c r="M8" s="1802"/>
      <c r="N8" s="1802"/>
      <c r="O8" s="1802"/>
      <c r="P8" s="1802"/>
      <c r="Q8" s="1802"/>
      <c r="R8" s="1802"/>
      <c r="S8" s="1802"/>
      <c r="T8" s="1802"/>
      <c r="U8" s="1802"/>
      <c r="V8" s="1802"/>
      <c r="W8" s="939"/>
      <c r="X8" s="1802"/>
      <c r="Y8" s="1802"/>
      <c r="Z8" s="1802"/>
      <c r="AA8" s="1802"/>
      <c r="AB8" s="1802"/>
      <c r="AC8" s="1802"/>
      <c r="AD8" s="1802"/>
      <c r="AE8" s="1802"/>
      <c r="AF8" s="1802"/>
      <c r="AG8" s="1803"/>
      <c r="AH8" s="1804"/>
      <c r="AI8" s="1804"/>
      <c r="AJ8" s="1804"/>
      <c r="AK8" s="1804"/>
      <c r="AL8" s="1804"/>
      <c r="AM8" s="1804"/>
      <c r="AN8" s="1804"/>
      <c r="AO8" s="1805"/>
      <c r="AP8" s="455"/>
      <c r="AQ8" s="455"/>
      <c r="AR8" s="455"/>
      <c r="AS8" s="455"/>
      <c r="AT8" s="1797"/>
      <c r="AU8" s="1798"/>
      <c r="AV8" s="1798"/>
      <c r="AW8" s="1798"/>
      <c r="AY8" s="1751"/>
      <c r="AZ8" s="1799"/>
      <c r="BB8" s="1806"/>
      <c r="BC8" s="544" t="s">
        <v>59</v>
      </c>
      <c r="BD8" s="1082" t="s">
        <v>556</v>
      </c>
      <c r="BE8" s="1082"/>
      <c r="BF8" s="1082"/>
      <c r="BG8" s="1082"/>
      <c r="BH8" s="1082"/>
      <c r="BI8" s="1082"/>
      <c r="BJ8" s="1082"/>
      <c r="BK8" s="1082"/>
      <c r="BL8" s="1082"/>
      <c r="BM8" s="1082"/>
      <c r="BN8" s="1082"/>
      <c r="BO8" s="1082"/>
      <c r="BP8" s="1082"/>
      <c r="BQ8" s="1082"/>
      <c r="BR8" s="1082"/>
      <c r="BS8" s="1082"/>
      <c r="BT8" s="1082"/>
      <c r="BU8" s="1082"/>
      <c r="BV8" s="1082"/>
      <c r="BW8" s="1082"/>
      <c r="BX8" s="1082"/>
      <c r="BY8" s="1082"/>
      <c r="BZ8" s="1082"/>
      <c r="CA8" s="1082"/>
      <c r="CB8" s="1082"/>
      <c r="CC8" s="1082"/>
      <c r="CD8" s="1082"/>
      <c r="CE8" s="1082"/>
      <c r="CF8" s="1082"/>
      <c r="CG8" s="1807"/>
      <c r="CL8" s="1763"/>
      <c r="CM8" s="1763"/>
    </row>
    <row r="9" spans="1:94" ht="15.75" customHeight="1" x14ac:dyDescent="0.15">
      <c r="A9" s="1752"/>
      <c r="C9" s="1808"/>
      <c r="D9" s="1809" t="s">
        <v>178</v>
      </c>
      <c r="E9" s="1809"/>
      <c r="F9" s="1810"/>
      <c r="G9" s="1811" t="s">
        <v>178</v>
      </c>
      <c r="H9" s="1812"/>
      <c r="I9" s="1810"/>
      <c r="J9" s="1811" t="s">
        <v>178</v>
      </c>
      <c r="K9" s="1812"/>
      <c r="L9" s="1813" t="s">
        <v>851</v>
      </c>
      <c r="M9" s="1814"/>
      <c r="N9" s="1814"/>
      <c r="O9" s="1814"/>
      <c r="P9" s="1814"/>
      <c r="Q9" s="1814"/>
      <c r="R9" s="1815" t="s">
        <v>98</v>
      </c>
      <c r="S9" s="1816"/>
      <c r="T9" s="1816"/>
      <c r="U9" s="1816"/>
      <c r="V9" s="1816"/>
      <c r="W9" s="1816"/>
      <c r="X9" s="1817" t="s">
        <v>137</v>
      </c>
      <c r="Y9" s="1818"/>
      <c r="Z9" s="1819"/>
      <c r="AA9" s="1815" t="s">
        <v>98</v>
      </c>
      <c r="AB9" s="1816"/>
      <c r="AC9" s="1816"/>
      <c r="AD9" s="1816"/>
      <c r="AE9" s="1816"/>
      <c r="AF9" s="1820"/>
      <c r="AG9" s="1821" t="s">
        <v>137</v>
      </c>
      <c r="AH9" s="1816"/>
      <c r="AI9" s="1822"/>
      <c r="AJ9" s="1815" t="s">
        <v>98</v>
      </c>
      <c r="AK9" s="1816"/>
      <c r="AL9" s="1816"/>
      <c r="AM9" s="1816"/>
      <c r="AN9" s="1816"/>
      <c r="AO9" s="1820"/>
      <c r="AP9" s="1809"/>
      <c r="AQ9" s="1809"/>
      <c r="AR9" s="1809"/>
      <c r="AS9" s="1809"/>
      <c r="AT9" s="1823"/>
      <c r="AU9" s="1824"/>
      <c r="AV9" s="1825"/>
      <c r="AW9" s="1825"/>
      <c r="AZ9" s="1826"/>
      <c r="BA9" s="1827"/>
      <c r="BB9" s="1806"/>
      <c r="BC9" s="544" t="s">
        <v>59</v>
      </c>
      <c r="BD9" s="1828" t="s">
        <v>557</v>
      </c>
      <c r="BE9" s="1828"/>
      <c r="BF9" s="1828"/>
      <c r="BG9" s="1828"/>
      <c r="BH9" s="1828"/>
      <c r="BI9" s="1828"/>
      <c r="BJ9" s="1828"/>
      <c r="BK9" s="1828"/>
      <c r="BL9" s="1828"/>
      <c r="BM9" s="1828"/>
      <c r="BN9" s="1828"/>
      <c r="BO9" s="1828"/>
      <c r="BP9" s="1828"/>
      <c r="BQ9" s="1828"/>
      <c r="BR9" s="1828"/>
      <c r="BS9" s="1828"/>
      <c r="BT9" s="1828"/>
      <c r="BU9" s="1828"/>
      <c r="BV9" s="1828"/>
      <c r="BW9" s="1828"/>
      <c r="BX9" s="1828"/>
      <c r="BY9" s="1828"/>
      <c r="BZ9" s="1828"/>
      <c r="CA9" s="1828"/>
      <c r="CB9" s="1828"/>
      <c r="CC9" s="1828"/>
      <c r="CD9" s="1828"/>
      <c r="CE9" s="1828"/>
      <c r="CF9" s="1828"/>
      <c r="CG9" s="1807"/>
      <c r="CL9" s="1763"/>
      <c r="CM9" s="1763"/>
    </row>
    <row r="10" spans="1:94" ht="15.75" customHeight="1" thickBot="1" x14ac:dyDescent="0.2">
      <c r="A10" s="1752"/>
      <c r="C10" s="1829" t="b">
        <v>0</v>
      </c>
      <c r="D10" s="1830" t="s">
        <v>179</v>
      </c>
      <c r="E10" s="1830"/>
      <c r="F10" s="1831"/>
      <c r="G10" s="1830" t="s">
        <v>179</v>
      </c>
      <c r="H10" s="1832"/>
      <c r="I10" s="1831"/>
      <c r="J10" s="1830" t="s">
        <v>179</v>
      </c>
      <c r="K10" s="1832"/>
      <c r="L10" s="1833"/>
      <c r="M10" s="1834"/>
      <c r="N10" s="1835"/>
      <c r="O10" s="1836" t="s">
        <v>138</v>
      </c>
      <c r="P10" s="1837"/>
      <c r="Q10" s="1837"/>
      <c r="R10" s="1836" t="s">
        <v>146</v>
      </c>
      <c r="S10" s="1837"/>
      <c r="T10" s="1837"/>
      <c r="U10" s="1836" t="s">
        <v>850</v>
      </c>
      <c r="V10" s="1837"/>
      <c r="W10" s="1837"/>
      <c r="X10" s="1838"/>
      <c r="Y10" s="1839"/>
      <c r="Z10" s="1840"/>
      <c r="AA10" s="1836" t="s">
        <v>146</v>
      </c>
      <c r="AB10" s="1837"/>
      <c r="AC10" s="1837"/>
      <c r="AD10" s="1836" t="s">
        <v>852</v>
      </c>
      <c r="AE10" s="1837"/>
      <c r="AF10" s="1841"/>
      <c r="AG10" s="1833"/>
      <c r="AH10" s="1834"/>
      <c r="AI10" s="1835"/>
      <c r="AJ10" s="1836" t="s">
        <v>146</v>
      </c>
      <c r="AK10" s="1837"/>
      <c r="AL10" s="1837"/>
      <c r="AM10" s="1836" t="s">
        <v>852</v>
      </c>
      <c r="AN10" s="1837"/>
      <c r="AO10" s="1841"/>
      <c r="AP10" s="1825"/>
      <c r="AQ10" s="1825"/>
      <c r="AR10" s="1825"/>
      <c r="AS10" s="1825"/>
      <c r="AT10" s="1823"/>
      <c r="AU10" s="1824"/>
      <c r="AV10" s="1825"/>
      <c r="AW10" s="1825"/>
      <c r="AX10" s="1842" t="b">
        <f>IF(C10=TRUE,TRUE,FALSE)</f>
        <v>0</v>
      </c>
      <c r="AY10" s="456"/>
      <c r="AZ10" s="1799"/>
      <c r="BA10" s="1800" t="s">
        <v>558</v>
      </c>
      <c r="BB10" s="1800"/>
      <c r="BC10" s="1082" t="s">
        <v>867</v>
      </c>
      <c r="BD10" s="1082"/>
      <c r="BE10" s="1082"/>
      <c r="BF10" s="1082"/>
      <c r="BG10" s="1082"/>
      <c r="BH10" s="1082"/>
      <c r="BI10" s="1082"/>
      <c r="BJ10" s="1082"/>
      <c r="BK10" s="1082"/>
      <c r="BL10" s="1082"/>
      <c r="BM10" s="1082"/>
      <c r="BN10" s="1082"/>
      <c r="BO10" s="1082"/>
      <c r="BP10" s="1082"/>
      <c r="BQ10" s="1082"/>
      <c r="BR10" s="1082"/>
      <c r="BS10" s="1082"/>
      <c r="BT10" s="1082"/>
      <c r="BU10" s="1082"/>
      <c r="BV10" s="1082"/>
      <c r="BW10" s="1082"/>
      <c r="BX10" s="1082"/>
      <c r="BY10" s="1082"/>
      <c r="BZ10" s="1082"/>
      <c r="CA10" s="1082"/>
      <c r="CB10" s="1082"/>
      <c r="CC10" s="1082"/>
      <c r="CD10" s="1082"/>
      <c r="CE10" s="1082"/>
      <c r="CF10" s="1082"/>
      <c r="CG10" s="1807"/>
    </row>
    <row r="11" spans="1:94" ht="15.75" customHeight="1" thickTop="1" x14ac:dyDescent="0.15">
      <c r="A11" s="1752"/>
      <c r="C11" s="936"/>
      <c r="D11" s="937"/>
      <c r="E11" s="938"/>
      <c r="F11" s="936"/>
      <c r="G11" s="937"/>
      <c r="H11" s="938"/>
      <c r="I11" s="936"/>
      <c r="J11" s="937"/>
      <c r="K11" s="938"/>
      <c r="L11" s="944"/>
      <c r="M11" s="942"/>
      <c r="N11" s="942"/>
      <c r="O11" s="978"/>
      <c r="P11" s="979"/>
      <c r="Q11" s="979"/>
      <c r="R11" s="971"/>
      <c r="S11" s="942"/>
      <c r="T11" s="942"/>
      <c r="U11" s="971"/>
      <c r="V11" s="942"/>
      <c r="W11" s="942"/>
      <c r="X11" s="944"/>
      <c r="Y11" s="942"/>
      <c r="Z11" s="942"/>
      <c r="AA11" s="971"/>
      <c r="AB11" s="942"/>
      <c r="AC11" s="975"/>
      <c r="AD11" s="942"/>
      <c r="AE11" s="942"/>
      <c r="AF11" s="972"/>
      <c r="AG11" s="944"/>
      <c r="AH11" s="942"/>
      <c r="AI11" s="942"/>
      <c r="AJ11" s="971"/>
      <c r="AK11" s="942"/>
      <c r="AL11" s="975"/>
      <c r="AM11" s="942"/>
      <c r="AN11" s="942"/>
      <c r="AO11" s="972"/>
      <c r="AP11" s="1843"/>
      <c r="AQ11" s="1843"/>
      <c r="AR11" s="1843"/>
      <c r="AS11" s="1843"/>
      <c r="AT11" s="1844"/>
      <c r="AU11" s="1843"/>
      <c r="AV11" s="1843"/>
      <c r="AW11" s="1843"/>
      <c r="AY11" s="1751"/>
      <c r="AZ11" s="1799"/>
      <c r="BC11" s="1845" t="s">
        <v>59</v>
      </c>
      <c r="BD11" s="1846" t="s">
        <v>937</v>
      </c>
      <c r="BE11" s="1846"/>
      <c r="BF11" s="1846"/>
      <c r="BG11" s="1846"/>
      <c r="BH11" s="1846"/>
      <c r="BI11" s="1846"/>
      <c r="BJ11" s="1846"/>
      <c r="BK11" s="1846"/>
      <c r="BL11" s="1846"/>
      <c r="BM11" s="1846"/>
      <c r="BN11" s="1846"/>
      <c r="BO11" s="1846"/>
      <c r="BP11" s="1846"/>
      <c r="BQ11" s="1846"/>
      <c r="BR11" s="1846"/>
      <c r="BS11" s="1846"/>
      <c r="BT11" s="1846"/>
      <c r="BU11" s="1846"/>
      <c r="BV11" s="1846"/>
      <c r="BW11" s="1846"/>
      <c r="BX11" s="1846"/>
      <c r="BY11" s="1846"/>
      <c r="BZ11" s="1846"/>
      <c r="CA11" s="1846"/>
      <c r="CB11" s="1846"/>
      <c r="CC11" s="1846"/>
      <c r="CD11" s="1846"/>
      <c r="CE11" s="1846"/>
      <c r="CF11" s="1846"/>
      <c r="CG11" s="1807"/>
    </row>
    <row r="12" spans="1:94" ht="15.75" customHeight="1" x14ac:dyDescent="0.15">
      <c r="A12" s="1752"/>
      <c r="C12" s="939"/>
      <c r="D12" s="940"/>
      <c r="E12" s="941"/>
      <c r="F12" s="939"/>
      <c r="G12" s="940"/>
      <c r="H12" s="941"/>
      <c r="I12" s="939"/>
      <c r="J12" s="940"/>
      <c r="K12" s="941"/>
      <c r="L12" s="945"/>
      <c r="M12" s="943"/>
      <c r="N12" s="943"/>
      <c r="O12" s="980"/>
      <c r="P12" s="981"/>
      <c r="Q12" s="981"/>
      <c r="R12" s="973"/>
      <c r="S12" s="943"/>
      <c r="T12" s="943"/>
      <c r="U12" s="973"/>
      <c r="V12" s="943"/>
      <c r="W12" s="943"/>
      <c r="X12" s="944"/>
      <c r="Y12" s="942"/>
      <c r="Z12" s="942"/>
      <c r="AA12" s="973"/>
      <c r="AB12" s="943"/>
      <c r="AC12" s="976"/>
      <c r="AD12" s="943"/>
      <c r="AE12" s="943"/>
      <c r="AF12" s="974"/>
      <c r="AG12" s="945"/>
      <c r="AH12" s="943"/>
      <c r="AI12" s="943"/>
      <c r="AJ12" s="973"/>
      <c r="AK12" s="943"/>
      <c r="AL12" s="976"/>
      <c r="AM12" s="943"/>
      <c r="AN12" s="943"/>
      <c r="AO12" s="974"/>
      <c r="AP12" s="1843"/>
      <c r="AQ12" s="1843"/>
      <c r="AR12" s="1843"/>
      <c r="AS12" s="1843"/>
      <c r="AT12" s="1844"/>
      <c r="AU12" s="1843"/>
      <c r="AV12" s="1843"/>
      <c r="AW12" s="1843"/>
      <c r="AY12" s="1763"/>
      <c r="AZ12" s="1799"/>
      <c r="BD12" s="1846"/>
      <c r="BE12" s="1846"/>
      <c r="BF12" s="1846"/>
      <c r="BG12" s="1846"/>
      <c r="BH12" s="1846"/>
      <c r="BI12" s="1846"/>
      <c r="BJ12" s="1846"/>
      <c r="BK12" s="1846"/>
      <c r="BL12" s="1846"/>
      <c r="BM12" s="1846"/>
      <c r="BN12" s="1846"/>
      <c r="BO12" s="1846"/>
      <c r="BP12" s="1846"/>
      <c r="BQ12" s="1846"/>
      <c r="BR12" s="1846"/>
      <c r="BS12" s="1846"/>
      <c r="BT12" s="1846"/>
      <c r="BU12" s="1846"/>
      <c r="BV12" s="1846"/>
      <c r="BW12" s="1846"/>
      <c r="BX12" s="1846"/>
      <c r="BY12" s="1846"/>
      <c r="BZ12" s="1846"/>
      <c r="CA12" s="1846"/>
      <c r="CB12" s="1846"/>
      <c r="CC12" s="1846"/>
      <c r="CD12" s="1846"/>
      <c r="CE12" s="1846"/>
      <c r="CF12" s="1846"/>
      <c r="CG12" s="1807"/>
    </row>
    <row r="13" spans="1:94" ht="14.1" customHeight="1" x14ac:dyDescent="0.15">
      <c r="A13" s="1752"/>
      <c r="C13" s="1847" t="s">
        <v>198</v>
      </c>
      <c r="D13" s="1848"/>
      <c r="E13" s="1848"/>
      <c r="F13" s="1848"/>
      <c r="G13" s="1848"/>
      <c r="H13" s="1848"/>
      <c r="I13" s="1848"/>
      <c r="J13" s="1848"/>
      <c r="K13" s="1848"/>
      <c r="L13" s="1848"/>
      <c r="M13" s="1848"/>
      <c r="N13" s="1849"/>
      <c r="O13" s="1057" t="s">
        <v>550</v>
      </c>
      <c r="P13" s="1058"/>
      <c r="Q13" s="1058"/>
      <c r="R13" s="1058"/>
      <c r="S13" s="1058"/>
      <c r="T13" s="1058"/>
      <c r="U13" s="1058"/>
      <c r="V13" s="1058"/>
      <c r="W13" s="1059"/>
      <c r="X13" s="1778" t="s">
        <v>68</v>
      </c>
      <c r="Y13" s="1779"/>
      <c r="Z13" s="1780"/>
      <c r="AA13" s="455"/>
      <c r="AB13" s="455"/>
      <c r="AC13" s="455"/>
      <c r="AD13" s="455"/>
      <c r="AE13" s="455"/>
      <c r="AF13" s="455"/>
      <c r="AG13" s="1806"/>
      <c r="AH13" s="1806"/>
      <c r="AI13" s="1850" t="s">
        <v>59</v>
      </c>
      <c r="AJ13" s="1851" t="s">
        <v>572</v>
      </c>
      <c r="AK13" s="1851"/>
      <c r="AL13" s="1851"/>
      <c r="AM13" s="1851"/>
      <c r="AN13" s="1851"/>
      <c r="AO13" s="1851"/>
      <c r="AP13" s="1851"/>
      <c r="AQ13" s="1851"/>
      <c r="AR13" s="1851"/>
      <c r="AS13" s="1851"/>
      <c r="AT13" s="1852"/>
      <c r="AV13" s="1853"/>
      <c r="AW13" s="1853"/>
      <c r="AY13" s="1763"/>
      <c r="AZ13" s="1799"/>
      <c r="BA13" s="1854" t="s">
        <v>559</v>
      </c>
      <c r="BB13" s="1854"/>
      <c r="BC13" s="1082" t="s">
        <v>868</v>
      </c>
      <c r="BD13" s="1082"/>
      <c r="BE13" s="1082"/>
      <c r="BF13" s="1082"/>
      <c r="BG13" s="1082"/>
      <c r="BH13" s="1082"/>
      <c r="BI13" s="1082"/>
      <c r="BJ13" s="1082"/>
      <c r="BK13" s="1082"/>
      <c r="BL13" s="1082"/>
      <c r="BM13" s="1082"/>
      <c r="BN13" s="1082"/>
      <c r="BO13" s="1082"/>
      <c r="BP13" s="1082"/>
      <c r="BQ13" s="1082"/>
      <c r="BR13" s="1082"/>
      <c r="BS13" s="1082"/>
      <c r="BT13" s="1082"/>
      <c r="BU13" s="1082"/>
      <c r="BV13" s="1082"/>
      <c r="BW13" s="1082"/>
      <c r="BX13" s="1082"/>
      <c r="BY13" s="1082"/>
      <c r="BZ13" s="1082"/>
      <c r="CA13" s="1082"/>
      <c r="CB13" s="1082"/>
      <c r="CC13" s="1082"/>
      <c r="CD13" s="1082"/>
      <c r="CE13" s="1082"/>
      <c r="CF13" s="1082"/>
      <c r="CG13" s="1855"/>
    </row>
    <row r="14" spans="1:94" ht="14.1" customHeight="1" x14ac:dyDescent="0.15">
      <c r="A14" s="1752"/>
      <c r="C14" s="1856"/>
      <c r="D14" s="1857"/>
      <c r="E14" s="1857"/>
      <c r="F14" s="1857"/>
      <c r="G14" s="1857"/>
      <c r="H14" s="1857"/>
      <c r="I14" s="1857"/>
      <c r="J14" s="1857"/>
      <c r="K14" s="1857"/>
      <c r="L14" s="1857"/>
      <c r="M14" s="1857"/>
      <c r="N14" s="1858"/>
      <c r="O14" s="1041"/>
      <c r="P14" s="1042"/>
      <c r="Q14" s="1042"/>
      <c r="R14" s="1042"/>
      <c r="S14" s="1042"/>
      <c r="T14" s="1042"/>
      <c r="U14" s="1042"/>
      <c r="V14" s="1042"/>
      <c r="W14" s="1043"/>
      <c r="X14" s="1790"/>
      <c r="Y14" s="1791"/>
      <c r="Z14" s="1792"/>
      <c r="AI14" s="1859"/>
      <c r="AJ14" s="1851"/>
      <c r="AK14" s="1851"/>
      <c r="AL14" s="1851"/>
      <c r="AM14" s="1851"/>
      <c r="AN14" s="1851"/>
      <c r="AO14" s="1851"/>
      <c r="AP14" s="1851"/>
      <c r="AQ14" s="1851"/>
      <c r="AR14" s="1851"/>
      <c r="AS14" s="1851"/>
      <c r="AT14" s="1852"/>
      <c r="AV14" s="1860"/>
      <c r="AW14" s="1860"/>
      <c r="AZ14" s="1799"/>
      <c r="BB14" s="455"/>
      <c r="BC14" s="1845" t="s">
        <v>59</v>
      </c>
      <c r="BD14" s="1846" t="s">
        <v>937</v>
      </c>
      <c r="BE14" s="1846"/>
      <c r="BF14" s="1846"/>
      <c r="BG14" s="1846"/>
      <c r="BH14" s="1846"/>
      <c r="BI14" s="1846"/>
      <c r="BJ14" s="1846"/>
      <c r="BK14" s="1846"/>
      <c r="BL14" s="1846"/>
      <c r="BM14" s="1846"/>
      <c r="BN14" s="1846"/>
      <c r="BO14" s="1846"/>
      <c r="BP14" s="1846"/>
      <c r="BQ14" s="1846"/>
      <c r="BR14" s="1846"/>
      <c r="BS14" s="1846"/>
      <c r="BT14" s="1846"/>
      <c r="BU14" s="1846"/>
      <c r="BV14" s="1846"/>
      <c r="BW14" s="1846"/>
      <c r="BX14" s="1846"/>
      <c r="BY14" s="1846"/>
      <c r="BZ14" s="1846"/>
      <c r="CA14" s="1846"/>
      <c r="CB14" s="1846"/>
      <c r="CC14" s="1846"/>
      <c r="CD14" s="1846"/>
      <c r="CE14" s="1846"/>
      <c r="CF14" s="1846"/>
      <c r="CG14" s="1801"/>
    </row>
    <row r="15" spans="1:94" ht="15.75" customHeight="1" x14ac:dyDescent="0.15">
      <c r="A15" s="1752"/>
      <c r="C15" s="1861" t="s">
        <v>137</v>
      </c>
      <c r="D15" s="1862"/>
      <c r="E15" s="1862"/>
      <c r="F15" s="1863" t="s">
        <v>98</v>
      </c>
      <c r="G15" s="1864"/>
      <c r="H15" s="1864"/>
      <c r="I15" s="1864"/>
      <c r="J15" s="1864"/>
      <c r="K15" s="1864"/>
      <c r="L15" s="1865" t="s">
        <v>854</v>
      </c>
      <c r="M15" s="1814"/>
      <c r="N15" s="1866"/>
      <c r="O15" s="1817" t="s">
        <v>137</v>
      </c>
      <c r="P15" s="1818"/>
      <c r="Q15" s="1819"/>
      <c r="R15" s="1863" t="s">
        <v>98</v>
      </c>
      <c r="S15" s="1864"/>
      <c r="T15" s="1864"/>
      <c r="U15" s="1864"/>
      <c r="V15" s="1864"/>
      <c r="W15" s="1867"/>
      <c r="X15" s="1790"/>
      <c r="Y15" s="1791"/>
      <c r="Z15" s="1792"/>
      <c r="AI15" s="1859"/>
      <c r="AJ15" s="989" t="s">
        <v>736</v>
      </c>
      <c r="AK15" s="989"/>
      <c r="AL15" s="989"/>
      <c r="AM15" s="989"/>
      <c r="AN15" s="989"/>
      <c r="AO15" s="989"/>
      <c r="AP15" s="989"/>
      <c r="AQ15" s="989"/>
      <c r="AR15" s="989"/>
      <c r="AS15" s="989"/>
      <c r="AT15" s="1852"/>
      <c r="AV15" s="1860"/>
      <c r="AW15" s="1860"/>
      <c r="AZ15" s="1799"/>
      <c r="BD15" s="1846"/>
      <c r="BE15" s="1846"/>
      <c r="BF15" s="1846"/>
      <c r="BG15" s="1846"/>
      <c r="BH15" s="1846"/>
      <c r="BI15" s="1846"/>
      <c r="BJ15" s="1846"/>
      <c r="BK15" s="1846"/>
      <c r="BL15" s="1846"/>
      <c r="BM15" s="1846"/>
      <c r="BN15" s="1846"/>
      <c r="BO15" s="1846"/>
      <c r="BP15" s="1846"/>
      <c r="BQ15" s="1846"/>
      <c r="BR15" s="1846"/>
      <c r="BS15" s="1846"/>
      <c r="BT15" s="1846"/>
      <c r="BU15" s="1846"/>
      <c r="BV15" s="1846"/>
      <c r="BW15" s="1846"/>
      <c r="BX15" s="1846"/>
      <c r="BY15" s="1846"/>
      <c r="BZ15" s="1846"/>
      <c r="CA15" s="1846"/>
      <c r="CB15" s="1846"/>
      <c r="CC15" s="1846"/>
      <c r="CD15" s="1846"/>
      <c r="CE15" s="1846"/>
      <c r="CF15" s="1846"/>
      <c r="CG15" s="1801"/>
    </row>
    <row r="16" spans="1:94" ht="15.75" customHeight="1" thickBot="1" x14ac:dyDescent="0.2">
      <c r="A16" s="1752"/>
      <c r="C16" s="1838"/>
      <c r="D16" s="1839"/>
      <c r="E16" s="1839"/>
      <c r="F16" s="1868" t="s">
        <v>146</v>
      </c>
      <c r="G16" s="1869"/>
      <c r="H16" s="1869"/>
      <c r="I16" s="1868" t="s">
        <v>852</v>
      </c>
      <c r="J16" s="1869"/>
      <c r="K16" s="1869"/>
      <c r="L16" s="1870"/>
      <c r="M16" s="1871"/>
      <c r="N16" s="1872"/>
      <c r="O16" s="1838"/>
      <c r="P16" s="1839"/>
      <c r="Q16" s="1840"/>
      <c r="R16" s="1868" t="s">
        <v>146</v>
      </c>
      <c r="S16" s="1869"/>
      <c r="T16" s="1869"/>
      <c r="U16" s="1868" t="s">
        <v>852</v>
      </c>
      <c r="V16" s="1869"/>
      <c r="W16" s="1869"/>
      <c r="X16" s="1873"/>
      <c r="Y16" s="1874"/>
      <c r="Z16" s="1875"/>
      <c r="AI16" s="1859"/>
      <c r="AJ16" s="989"/>
      <c r="AK16" s="989"/>
      <c r="AL16" s="989"/>
      <c r="AM16" s="989"/>
      <c r="AN16" s="989"/>
      <c r="AO16" s="989"/>
      <c r="AP16" s="989"/>
      <c r="AQ16" s="989"/>
      <c r="AR16" s="989"/>
      <c r="AS16" s="989"/>
      <c r="AT16" s="1852"/>
      <c r="AV16" s="1860"/>
      <c r="AW16" s="1860"/>
      <c r="AZ16" s="1876" t="s">
        <v>236</v>
      </c>
      <c r="BA16" s="1800"/>
      <c r="BB16" s="1877" t="s">
        <v>562</v>
      </c>
      <c r="BC16" s="1877"/>
      <c r="BD16" s="1877"/>
      <c r="BE16" s="1877"/>
      <c r="BF16" s="1877"/>
      <c r="BG16" s="1877"/>
      <c r="BH16" s="1877"/>
      <c r="BI16" s="1877"/>
      <c r="BJ16" s="1877"/>
      <c r="BK16" s="1877"/>
      <c r="BL16" s="1877"/>
      <c r="BM16" s="1877"/>
      <c r="BN16" s="1877"/>
      <c r="BO16" s="1877"/>
      <c r="BP16" s="1877"/>
      <c r="BQ16" s="1877"/>
      <c r="BR16" s="1877"/>
      <c r="BS16" s="1877"/>
      <c r="BT16" s="1877"/>
      <c r="BU16" s="1877"/>
      <c r="BV16" s="1877"/>
      <c r="BW16" s="1877"/>
      <c r="BX16" s="1877"/>
      <c r="BY16" s="1877"/>
      <c r="BZ16" s="1877"/>
      <c r="CA16" s="1877"/>
      <c r="CB16" s="1877"/>
      <c r="CC16" s="1877"/>
      <c r="CD16" s="1877"/>
      <c r="CE16" s="1877"/>
      <c r="CF16" s="1877"/>
      <c r="CG16" s="1801"/>
      <c r="CK16" s="1809"/>
      <c r="CL16" s="1809"/>
      <c r="CM16" s="1809"/>
      <c r="CN16" s="1809"/>
      <c r="CO16" s="1809"/>
      <c r="CP16" s="1809"/>
    </row>
    <row r="17" spans="1:116" ht="15.75" customHeight="1" thickTop="1" x14ac:dyDescent="0.15">
      <c r="A17" s="1752"/>
      <c r="C17" s="944"/>
      <c r="D17" s="942"/>
      <c r="E17" s="942"/>
      <c r="F17" s="971"/>
      <c r="G17" s="942"/>
      <c r="H17" s="975"/>
      <c r="I17" s="942"/>
      <c r="J17" s="942"/>
      <c r="K17" s="942"/>
      <c r="L17" s="971"/>
      <c r="M17" s="942"/>
      <c r="N17" s="972"/>
      <c r="O17" s="983"/>
      <c r="P17" s="984"/>
      <c r="Q17" s="985"/>
      <c r="R17" s="971"/>
      <c r="S17" s="942"/>
      <c r="T17" s="975"/>
      <c r="U17" s="942"/>
      <c r="V17" s="942"/>
      <c r="W17" s="942"/>
      <c r="X17" s="2171">
        <f>SUM(C11:N12)+SUM(R11:AO12)+SUM(C17:K18)+SUM(O17:W18)</f>
        <v>0</v>
      </c>
      <c r="Y17" s="2172"/>
      <c r="Z17" s="2173"/>
      <c r="AG17" s="455"/>
      <c r="AH17" s="455"/>
      <c r="AI17" s="1878"/>
      <c r="AJ17" s="989"/>
      <c r="AK17" s="989"/>
      <c r="AL17" s="989"/>
      <c r="AM17" s="989"/>
      <c r="AN17" s="989"/>
      <c r="AO17" s="989"/>
      <c r="AP17" s="989"/>
      <c r="AQ17" s="989"/>
      <c r="AR17" s="989"/>
      <c r="AS17" s="989"/>
      <c r="AT17" s="1852"/>
      <c r="AZ17" s="1799"/>
      <c r="BB17" s="1877"/>
      <c r="BC17" s="1877"/>
      <c r="BD17" s="1877"/>
      <c r="BE17" s="1877"/>
      <c r="BF17" s="1877"/>
      <c r="BG17" s="1877"/>
      <c r="BH17" s="1877"/>
      <c r="BI17" s="1877"/>
      <c r="BJ17" s="1877"/>
      <c r="BK17" s="1877"/>
      <c r="BL17" s="1877"/>
      <c r="BM17" s="1877"/>
      <c r="BN17" s="1877"/>
      <c r="BO17" s="1877"/>
      <c r="BP17" s="1877"/>
      <c r="BQ17" s="1877"/>
      <c r="BR17" s="1877"/>
      <c r="BS17" s="1877"/>
      <c r="BT17" s="1877"/>
      <c r="BU17" s="1877"/>
      <c r="BV17" s="1877"/>
      <c r="BW17" s="1877"/>
      <c r="BX17" s="1877"/>
      <c r="BY17" s="1877"/>
      <c r="BZ17" s="1877"/>
      <c r="CA17" s="1877"/>
      <c r="CB17" s="1877"/>
      <c r="CC17" s="1877"/>
      <c r="CD17" s="1877"/>
      <c r="CE17" s="1877"/>
      <c r="CF17" s="1877"/>
      <c r="CG17" s="1801"/>
      <c r="CK17" s="1809"/>
      <c r="CL17" s="1809"/>
      <c r="CM17" s="1825"/>
      <c r="CN17" s="1825"/>
      <c r="CO17" s="1825"/>
      <c r="CP17" s="1825"/>
    </row>
    <row r="18" spans="1:116" ht="15.75" customHeight="1" x14ac:dyDescent="0.15">
      <c r="A18" s="1752"/>
      <c r="C18" s="945"/>
      <c r="D18" s="943"/>
      <c r="E18" s="943"/>
      <c r="F18" s="973"/>
      <c r="G18" s="943"/>
      <c r="H18" s="976"/>
      <c r="I18" s="943"/>
      <c r="J18" s="943"/>
      <c r="K18" s="943"/>
      <c r="L18" s="973"/>
      <c r="M18" s="943"/>
      <c r="N18" s="974"/>
      <c r="O18" s="945"/>
      <c r="P18" s="943"/>
      <c r="Q18" s="976"/>
      <c r="R18" s="973"/>
      <c r="S18" s="943"/>
      <c r="T18" s="976"/>
      <c r="U18" s="943"/>
      <c r="V18" s="943"/>
      <c r="W18" s="943"/>
      <c r="X18" s="2174"/>
      <c r="Y18" s="2175"/>
      <c r="Z18" s="2176"/>
      <c r="AI18" s="1859"/>
      <c r="AJ18" s="989"/>
      <c r="AK18" s="989"/>
      <c r="AL18" s="989"/>
      <c r="AM18" s="989"/>
      <c r="AN18" s="989"/>
      <c r="AO18" s="989"/>
      <c r="AP18" s="989"/>
      <c r="AQ18" s="989"/>
      <c r="AR18" s="989"/>
      <c r="AS18" s="989"/>
      <c r="AT18" s="1852"/>
      <c r="AZ18" s="1879" t="s">
        <v>560</v>
      </c>
      <c r="BA18" s="1854"/>
      <c r="BB18" s="1877" t="s">
        <v>885</v>
      </c>
      <c r="BC18" s="1877"/>
      <c r="BD18" s="1877"/>
      <c r="BE18" s="1877"/>
      <c r="BF18" s="1877"/>
      <c r="BG18" s="1877"/>
      <c r="BH18" s="1877"/>
      <c r="BI18" s="1877"/>
      <c r="BJ18" s="1877"/>
      <c r="BK18" s="1877"/>
      <c r="BL18" s="1877"/>
      <c r="BM18" s="1877"/>
      <c r="BN18" s="1877"/>
      <c r="BO18" s="1877"/>
      <c r="BP18" s="1877"/>
      <c r="BQ18" s="1877"/>
      <c r="BR18" s="1877"/>
      <c r="BS18" s="1877"/>
      <c r="BT18" s="1877"/>
      <c r="BU18" s="1877"/>
      <c r="BV18" s="1877"/>
      <c r="BW18" s="1877"/>
      <c r="BX18" s="1877"/>
      <c r="BY18" s="1877"/>
      <c r="BZ18" s="1877"/>
      <c r="CA18" s="1877"/>
      <c r="CB18" s="1877"/>
      <c r="CC18" s="1877"/>
      <c r="CD18" s="1877"/>
      <c r="CE18" s="1877"/>
      <c r="CF18" s="1877"/>
      <c r="CG18" s="1801"/>
      <c r="CK18" s="1809"/>
      <c r="CL18" s="1809"/>
      <c r="CM18" s="1825"/>
      <c r="CN18" s="1825"/>
      <c r="CO18" s="1825"/>
      <c r="CP18" s="1825"/>
    </row>
    <row r="19" spans="1:116" ht="14.1" customHeight="1" x14ac:dyDescent="0.15">
      <c r="A19" s="1752"/>
      <c r="Q19" s="1843"/>
      <c r="R19" s="1843"/>
      <c r="S19" s="1843"/>
      <c r="T19" s="1843"/>
      <c r="U19" s="1843"/>
      <c r="V19" s="1843"/>
      <c r="AI19" s="1880" t="s">
        <v>855</v>
      </c>
      <c r="AJ19" s="1881"/>
      <c r="AK19" s="1881"/>
      <c r="AL19" s="1881"/>
      <c r="AM19" s="1881"/>
      <c r="AN19" s="1881"/>
      <c r="AO19" s="1881"/>
      <c r="AP19" s="1881"/>
      <c r="AQ19" s="1881"/>
      <c r="AR19" s="1881"/>
      <c r="AS19" s="1881"/>
      <c r="AT19" s="1852"/>
      <c r="AZ19" s="1799"/>
      <c r="BB19" s="1877"/>
      <c r="BC19" s="1877"/>
      <c r="BD19" s="1877"/>
      <c r="BE19" s="1877"/>
      <c r="BF19" s="1877"/>
      <c r="BG19" s="1877"/>
      <c r="BH19" s="1877"/>
      <c r="BI19" s="1877"/>
      <c r="BJ19" s="1877"/>
      <c r="BK19" s="1877"/>
      <c r="BL19" s="1877"/>
      <c r="BM19" s="1877"/>
      <c r="BN19" s="1877"/>
      <c r="BO19" s="1877"/>
      <c r="BP19" s="1877"/>
      <c r="BQ19" s="1877"/>
      <c r="BR19" s="1877"/>
      <c r="BS19" s="1877"/>
      <c r="BT19" s="1877"/>
      <c r="BU19" s="1877"/>
      <c r="BV19" s="1877"/>
      <c r="BW19" s="1877"/>
      <c r="BX19" s="1877"/>
      <c r="BY19" s="1877"/>
      <c r="BZ19" s="1877"/>
      <c r="CA19" s="1877"/>
      <c r="CB19" s="1877"/>
      <c r="CC19" s="1877"/>
      <c r="CD19" s="1877"/>
      <c r="CE19" s="1877"/>
      <c r="CF19" s="1877"/>
      <c r="CG19" s="1801"/>
      <c r="CK19" s="1843"/>
      <c r="CL19" s="1843"/>
      <c r="CM19" s="1843"/>
      <c r="CN19" s="1843"/>
      <c r="CO19" s="1843"/>
      <c r="CP19" s="1843"/>
    </row>
    <row r="20" spans="1:116" ht="14.1" customHeight="1" x14ac:dyDescent="0.15">
      <c r="A20" s="1752"/>
      <c r="B20" s="1882" t="s">
        <v>220</v>
      </c>
      <c r="C20" s="1882"/>
      <c r="D20" s="1082" t="s">
        <v>576</v>
      </c>
      <c r="E20" s="1082"/>
      <c r="F20" s="1082"/>
      <c r="G20" s="1082"/>
      <c r="H20" s="1082"/>
      <c r="I20" s="1082"/>
      <c r="J20" s="1082"/>
      <c r="K20" s="1082"/>
      <c r="L20" s="1082"/>
      <c r="M20" s="1082"/>
      <c r="N20" s="1082"/>
      <c r="O20" s="1082"/>
      <c r="P20" s="1082"/>
      <c r="Q20" s="1082"/>
      <c r="R20" s="1082"/>
      <c r="S20" s="1082"/>
      <c r="T20" s="1082"/>
      <c r="U20" s="1082"/>
      <c r="V20" s="1082"/>
      <c r="W20" s="1082"/>
      <c r="X20" s="1082"/>
      <c r="Y20" s="1082"/>
      <c r="Z20" s="1082"/>
      <c r="AA20" s="1082"/>
      <c r="AB20" s="1082"/>
      <c r="AC20" s="1082"/>
      <c r="AD20" s="1082"/>
      <c r="AE20" s="1082"/>
      <c r="AF20" s="1082"/>
      <c r="AG20" s="1082"/>
      <c r="AI20" s="1883" t="s">
        <v>4</v>
      </c>
      <c r="AJ20" s="989" t="s">
        <v>857</v>
      </c>
      <c r="AK20" s="989"/>
      <c r="AL20" s="989"/>
      <c r="AM20" s="989"/>
      <c r="AN20" s="989"/>
      <c r="AO20" s="989"/>
      <c r="AP20" s="989"/>
      <c r="AQ20" s="989"/>
      <c r="AR20" s="989"/>
      <c r="AS20" s="989"/>
      <c r="AT20" s="1852"/>
      <c r="AY20" s="1884"/>
      <c r="AZ20" s="1799"/>
      <c r="BB20" s="1877"/>
      <c r="BC20" s="1877"/>
      <c r="BD20" s="1877"/>
      <c r="BE20" s="1877"/>
      <c r="BF20" s="1877"/>
      <c r="BG20" s="1877"/>
      <c r="BH20" s="1877"/>
      <c r="BI20" s="1877"/>
      <c r="BJ20" s="1877"/>
      <c r="BK20" s="1877"/>
      <c r="BL20" s="1877"/>
      <c r="BM20" s="1877"/>
      <c r="BN20" s="1877"/>
      <c r="BO20" s="1877"/>
      <c r="BP20" s="1877"/>
      <c r="BQ20" s="1877"/>
      <c r="BR20" s="1877"/>
      <c r="BS20" s="1877"/>
      <c r="BT20" s="1877"/>
      <c r="BU20" s="1877"/>
      <c r="BV20" s="1877"/>
      <c r="BW20" s="1877"/>
      <c r="BX20" s="1877"/>
      <c r="BY20" s="1877"/>
      <c r="BZ20" s="1877"/>
      <c r="CA20" s="1877"/>
      <c r="CB20" s="1877"/>
      <c r="CC20" s="1877"/>
      <c r="CD20" s="1877"/>
      <c r="CE20" s="1877"/>
      <c r="CF20" s="1877"/>
      <c r="CG20" s="1801"/>
      <c r="CK20" s="1843"/>
      <c r="CL20" s="1843"/>
      <c r="CM20" s="1843"/>
      <c r="CN20" s="1843"/>
      <c r="CO20" s="1843"/>
      <c r="CP20" s="1843"/>
    </row>
    <row r="21" spans="1:116" ht="14.1" customHeight="1" thickBot="1" x14ac:dyDescent="0.2">
      <c r="A21" s="1752"/>
      <c r="C21" s="1800" t="s">
        <v>212</v>
      </c>
      <c r="D21" s="1800"/>
      <c r="E21" s="1885" t="s">
        <v>938</v>
      </c>
      <c r="F21" s="1885"/>
      <c r="G21" s="1885"/>
      <c r="H21" s="1885"/>
      <c r="I21" s="1885"/>
      <c r="J21" s="1885"/>
      <c r="K21" s="1885"/>
      <c r="L21" s="1885"/>
      <c r="M21" s="1885"/>
      <c r="N21" s="1885"/>
      <c r="O21" s="1885"/>
      <c r="P21" s="1885"/>
      <c r="Q21" s="1885"/>
      <c r="R21" s="1885"/>
      <c r="S21" s="1885"/>
      <c r="T21" s="1885"/>
      <c r="U21" s="1885"/>
      <c r="V21" s="1885"/>
      <c r="W21" s="1885"/>
      <c r="X21" s="1885"/>
      <c r="Y21" s="1885"/>
      <c r="Z21" s="1885"/>
      <c r="AA21" s="1885"/>
      <c r="AB21" s="1885"/>
      <c r="AC21" s="1885"/>
      <c r="AD21" s="1885"/>
      <c r="AE21" s="1885"/>
      <c r="AF21" s="1885"/>
      <c r="AG21" s="1885"/>
      <c r="AI21" s="1859"/>
      <c r="AJ21" s="989"/>
      <c r="AK21" s="989"/>
      <c r="AL21" s="989"/>
      <c r="AM21" s="989"/>
      <c r="AN21" s="989"/>
      <c r="AO21" s="989"/>
      <c r="AP21" s="989"/>
      <c r="AQ21" s="989"/>
      <c r="AR21" s="989"/>
      <c r="AS21" s="989"/>
      <c r="AT21" s="1852"/>
      <c r="AX21" s="541"/>
      <c r="AY21" s="456"/>
      <c r="AZ21" s="1876" t="s">
        <v>882</v>
      </c>
      <c r="BA21" s="1800"/>
      <c r="BB21" s="1886" t="s">
        <v>884</v>
      </c>
      <c r="BC21" s="1886"/>
      <c r="BD21" s="1886"/>
      <c r="BE21" s="1886"/>
      <c r="BF21" s="1886"/>
      <c r="BG21" s="1886"/>
      <c r="BH21" s="1886"/>
      <c r="BI21" s="1886"/>
      <c r="BJ21" s="1886"/>
      <c r="BK21" s="1886"/>
      <c r="BL21" s="1886"/>
      <c r="BM21" s="1886"/>
      <c r="BN21" s="1886"/>
      <c r="BO21" s="1886"/>
      <c r="BP21" s="1886"/>
      <c r="BQ21" s="1886"/>
      <c r="BR21" s="1886"/>
      <c r="BS21" s="1886"/>
      <c r="BT21" s="1886"/>
      <c r="BU21" s="1886"/>
      <c r="BV21" s="1886"/>
      <c r="BW21" s="1886"/>
      <c r="BX21" s="1886"/>
      <c r="BY21" s="1886"/>
      <c r="BZ21" s="1886"/>
      <c r="CA21" s="1886"/>
      <c r="CB21" s="1886"/>
      <c r="CC21" s="1886"/>
      <c r="CD21" s="1886"/>
      <c r="CE21" s="1886"/>
      <c r="CF21" s="1886"/>
      <c r="CG21" s="1801"/>
    </row>
    <row r="22" spans="1:116" ht="14.1" customHeight="1" x14ac:dyDescent="0.15">
      <c r="A22" s="1752"/>
      <c r="D22" s="1781"/>
      <c r="E22" s="1782"/>
      <c r="F22" s="1782"/>
      <c r="G22" s="1783"/>
      <c r="H22" s="1887" t="s">
        <v>144</v>
      </c>
      <c r="I22" s="1888"/>
      <c r="J22" s="1889"/>
      <c r="K22" s="1887" t="s">
        <v>51</v>
      </c>
      <c r="L22" s="1888"/>
      <c r="M22" s="1889"/>
      <c r="N22" s="1886"/>
      <c r="O22" s="1886"/>
      <c r="P22" s="1886"/>
      <c r="Q22" s="1886"/>
      <c r="R22" s="1886"/>
      <c r="S22" s="1890" t="s">
        <v>307</v>
      </c>
      <c r="T22" s="1891"/>
      <c r="U22" s="1891"/>
      <c r="V22" s="1891"/>
      <c r="W22" s="1891"/>
      <c r="X22" s="1891"/>
      <c r="Y22" s="1891"/>
      <c r="Z22" s="1891"/>
      <c r="AA22" s="1891"/>
      <c r="AB22" s="1891"/>
      <c r="AC22" s="1892"/>
      <c r="AD22" s="1886"/>
      <c r="AE22" s="1886"/>
      <c r="AF22" s="1886"/>
      <c r="AG22" s="1886"/>
      <c r="AH22" s="1886"/>
      <c r="AI22" s="1878"/>
      <c r="AJ22" s="989"/>
      <c r="AK22" s="989"/>
      <c r="AL22" s="989"/>
      <c r="AM22" s="989"/>
      <c r="AN22" s="989"/>
      <c r="AO22" s="989"/>
      <c r="AP22" s="989"/>
      <c r="AQ22" s="989"/>
      <c r="AR22" s="989"/>
      <c r="AS22" s="989"/>
      <c r="AT22" s="1852"/>
      <c r="AX22" s="541"/>
      <c r="AY22" s="456"/>
      <c r="AZ22" s="1799"/>
      <c r="BA22" s="1845" t="s">
        <v>883</v>
      </c>
      <c r="BB22" s="1789" t="s">
        <v>561</v>
      </c>
      <c r="BC22" s="1789"/>
      <c r="BD22" s="1789"/>
      <c r="BE22" s="1789"/>
      <c r="BF22" s="1789"/>
      <c r="BG22" s="1789"/>
      <c r="BH22" s="1789"/>
      <c r="BI22" s="1789"/>
      <c r="BJ22" s="1789"/>
      <c r="BK22" s="1789"/>
      <c r="BL22" s="1789"/>
      <c r="BM22" s="1789"/>
      <c r="BN22" s="1789"/>
      <c r="BO22" s="1789"/>
      <c r="BP22" s="1789"/>
      <c r="BQ22" s="1789"/>
      <c r="BR22" s="1789"/>
      <c r="BS22" s="1789"/>
      <c r="BT22" s="1789"/>
      <c r="BU22" s="1789"/>
      <c r="BV22" s="1789"/>
      <c r="BW22" s="1789"/>
      <c r="BX22" s="1789"/>
      <c r="BY22" s="1789"/>
      <c r="BZ22" s="1789"/>
      <c r="CA22" s="1789"/>
      <c r="CB22" s="1789"/>
      <c r="CC22" s="1789"/>
      <c r="CD22" s="1789"/>
      <c r="CE22" s="1789"/>
      <c r="CF22" s="1789"/>
      <c r="CG22" s="1801"/>
    </row>
    <row r="23" spans="1:116" ht="14.1" customHeight="1" x14ac:dyDescent="0.15">
      <c r="A23" s="1752"/>
      <c r="D23" s="1893" t="s">
        <v>147</v>
      </c>
      <c r="E23" s="1001"/>
      <c r="F23" s="1001"/>
      <c r="G23" s="1577"/>
      <c r="H23" s="2177">
        <f>'No1'!$AT$10</f>
        <v>0</v>
      </c>
      <c r="I23" s="2178"/>
      <c r="J23" s="2179"/>
      <c r="K23" s="2177">
        <f>$H$23</f>
        <v>0</v>
      </c>
      <c r="L23" s="2178"/>
      <c r="M23" s="2179"/>
      <c r="N23" s="1886"/>
      <c r="O23" s="1886"/>
      <c r="P23" s="1886"/>
      <c r="Q23" s="1886"/>
      <c r="R23" s="1886"/>
      <c r="S23" s="1894" t="s">
        <v>59</v>
      </c>
      <c r="T23" s="1082" t="s">
        <v>221</v>
      </c>
      <c r="U23" s="1082"/>
      <c r="V23" s="1082"/>
      <c r="W23" s="1082"/>
      <c r="X23" s="1082"/>
      <c r="Y23" s="1082"/>
      <c r="Z23" s="1082"/>
      <c r="AA23" s="1082"/>
      <c r="AB23" s="1082"/>
      <c r="AC23" s="1895"/>
      <c r="AD23" s="1886"/>
      <c r="AE23" s="1886"/>
      <c r="AF23" s="1886"/>
      <c r="AG23" s="1886"/>
      <c r="AH23" s="1886"/>
      <c r="AI23" s="1896"/>
      <c r="AJ23" s="989"/>
      <c r="AK23" s="989"/>
      <c r="AL23" s="989"/>
      <c r="AM23" s="989"/>
      <c r="AN23" s="989"/>
      <c r="AO23" s="989"/>
      <c r="AP23" s="989"/>
      <c r="AQ23" s="989"/>
      <c r="AR23" s="989"/>
      <c r="AS23" s="989"/>
      <c r="AT23" s="1852"/>
      <c r="AV23" s="1860"/>
      <c r="AW23" s="1860"/>
      <c r="AX23" s="541"/>
      <c r="AY23" s="456"/>
      <c r="AZ23" s="1897"/>
      <c r="BA23" s="1898"/>
      <c r="BB23" s="1898"/>
      <c r="BC23" s="1898"/>
      <c r="BD23" s="1898"/>
      <c r="BE23" s="1898"/>
      <c r="BF23" s="1898"/>
      <c r="BG23" s="1898"/>
      <c r="BH23" s="1898"/>
      <c r="BI23" s="1898"/>
      <c r="BJ23" s="1898"/>
      <c r="BK23" s="1898"/>
      <c r="BL23" s="1898"/>
      <c r="BM23" s="1898"/>
      <c r="BN23" s="1898"/>
      <c r="BO23" s="1898"/>
      <c r="BP23" s="1898"/>
      <c r="BQ23" s="1898"/>
      <c r="BR23" s="1898"/>
      <c r="BS23" s="1898"/>
      <c r="BT23" s="1898"/>
      <c r="BU23" s="1898"/>
      <c r="BV23" s="1898"/>
      <c r="BW23" s="1898"/>
      <c r="BX23" s="1898"/>
      <c r="BY23" s="1898"/>
      <c r="BZ23" s="1898"/>
      <c r="CA23" s="1898"/>
      <c r="CB23" s="1898"/>
      <c r="CC23" s="1898"/>
      <c r="CD23" s="1898"/>
      <c r="CE23" s="1898"/>
      <c r="CF23" s="1898"/>
      <c r="CG23" s="1899"/>
      <c r="CH23" s="1900"/>
    </row>
    <row r="24" spans="1:116" ht="14.1" customHeight="1" x14ac:dyDescent="0.15">
      <c r="A24" s="1752"/>
      <c r="C24" s="1827"/>
      <c r="D24" s="1901" t="s">
        <v>145</v>
      </c>
      <c r="E24" s="1566"/>
      <c r="F24" s="1566"/>
      <c r="G24" s="1569"/>
      <c r="H24" s="2180">
        <f>'No1'!$AT$11</f>
        <v>0</v>
      </c>
      <c r="I24" s="2181"/>
      <c r="J24" s="2182"/>
      <c r="K24" s="2180">
        <f>$H$24</f>
        <v>0</v>
      </c>
      <c r="L24" s="2181"/>
      <c r="M24" s="2182"/>
      <c r="N24" s="455"/>
      <c r="O24" s="455"/>
      <c r="P24" s="455"/>
      <c r="S24" s="1894"/>
      <c r="T24" s="545"/>
      <c r="U24" s="545"/>
      <c r="V24" s="545"/>
      <c r="W24" s="1809" t="s">
        <v>570</v>
      </c>
      <c r="X24" s="1809"/>
      <c r="Y24" s="1809"/>
      <c r="Z24" s="1809"/>
      <c r="AA24" s="545"/>
      <c r="AB24" s="545"/>
      <c r="AC24" s="1902"/>
      <c r="AI24" s="1896"/>
      <c r="AJ24" s="989"/>
      <c r="AK24" s="989"/>
      <c r="AL24" s="989"/>
      <c r="AM24" s="989"/>
      <c r="AN24" s="989"/>
      <c r="AO24" s="989"/>
      <c r="AP24" s="989"/>
      <c r="AQ24" s="989"/>
      <c r="AR24" s="989"/>
      <c r="AS24" s="989"/>
      <c r="AT24" s="1852"/>
      <c r="AV24" s="1860"/>
      <c r="AW24" s="1860"/>
      <c r="AX24" s="541"/>
      <c r="AY24" s="1903"/>
      <c r="CH24" s="1904"/>
    </row>
    <row r="25" spans="1:116" ht="14.1" customHeight="1" thickBot="1" x14ac:dyDescent="0.2">
      <c r="A25" s="1752"/>
      <c r="D25" s="1905" t="s">
        <v>74</v>
      </c>
      <c r="E25" s="1906"/>
      <c r="F25" s="1906"/>
      <c r="G25" s="1907"/>
      <c r="H25" s="2183">
        <f>'No1'!$AT$12</f>
        <v>0</v>
      </c>
      <c r="I25" s="2184"/>
      <c r="J25" s="2185"/>
      <c r="K25" s="2183">
        <f>$H$25</f>
        <v>0</v>
      </c>
      <c r="L25" s="2184"/>
      <c r="M25" s="2185"/>
      <c r="N25" s="455"/>
      <c r="O25" s="455"/>
      <c r="P25" s="455"/>
      <c r="S25" s="1894"/>
      <c r="T25" s="455"/>
      <c r="U25" s="455"/>
      <c r="V25" s="455"/>
      <c r="W25" s="1809" t="s">
        <v>571</v>
      </c>
      <c r="X25" s="1809"/>
      <c r="Y25" s="1809"/>
      <c r="Z25" s="1809"/>
      <c r="AA25" s="455"/>
      <c r="AB25" s="455"/>
      <c r="AC25" s="1908"/>
      <c r="AI25" s="1909" t="s">
        <v>856</v>
      </c>
      <c r="AJ25" s="1910"/>
      <c r="AK25" s="1910"/>
      <c r="AL25" s="1910"/>
      <c r="AM25" s="1910"/>
      <c r="AN25" s="1910"/>
      <c r="AO25" s="1910"/>
      <c r="AP25" s="1910"/>
      <c r="AQ25" s="1910"/>
      <c r="AR25" s="1910"/>
      <c r="AS25" s="1910"/>
      <c r="AT25" s="1852"/>
      <c r="AV25" s="1860"/>
      <c r="AW25" s="1860"/>
      <c r="AX25" s="541"/>
      <c r="AY25" s="1911"/>
      <c r="CH25" s="1904"/>
    </row>
    <row r="26" spans="1:116" ht="14.1" customHeight="1" thickTop="1" x14ac:dyDescent="0.15">
      <c r="A26" s="1752"/>
      <c r="D26" s="1912" t="s">
        <v>51</v>
      </c>
      <c r="E26" s="1913"/>
      <c r="F26" s="1913"/>
      <c r="G26" s="1914"/>
      <c r="H26" s="2186">
        <f>SUM(H23:J25)</f>
        <v>0</v>
      </c>
      <c r="I26" s="2187"/>
      <c r="J26" s="2188"/>
      <c r="K26" s="2186">
        <f>SUM(K23:M25)</f>
        <v>0</v>
      </c>
      <c r="L26" s="2187"/>
      <c r="M26" s="2188"/>
      <c r="N26" s="455"/>
      <c r="O26" s="455"/>
      <c r="P26" s="455"/>
      <c r="Q26" s="1915"/>
      <c r="R26" s="1915"/>
      <c r="S26" s="1894" t="s">
        <v>59</v>
      </c>
      <c r="T26" s="1082" t="s">
        <v>222</v>
      </c>
      <c r="U26" s="1082"/>
      <c r="V26" s="1082"/>
      <c r="W26" s="1082"/>
      <c r="X26" s="1082"/>
      <c r="Y26" s="1082"/>
      <c r="Z26" s="1082"/>
      <c r="AA26" s="1082"/>
      <c r="AB26" s="1082"/>
      <c r="AC26" s="1895"/>
      <c r="AE26" s="1915"/>
      <c r="AF26" s="1915"/>
      <c r="AG26" s="1915"/>
      <c r="AH26" s="1915"/>
      <c r="AI26" s="1883" t="s">
        <v>4</v>
      </c>
      <c r="AJ26" s="989" t="s">
        <v>858</v>
      </c>
      <c r="AK26" s="989"/>
      <c r="AL26" s="989"/>
      <c r="AM26" s="989"/>
      <c r="AN26" s="989"/>
      <c r="AO26" s="989"/>
      <c r="AP26" s="989"/>
      <c r="AQ26" s="989"/>
      <c r="AR26" s="989"/>
      <c r="AS26" s="989"/>
      <c r="AT26" s="1852"/>
      <c r="AV26" s="1860"/>
      <c r="AW26" s="1860"/>
      <c r="CH26" s="515"/>
      <c r="CT26" s="1916"/>
      <c r="CU26" s="1916"/>
      <c r="CV26" s="1916"/>
      <c r="CW26" s="1916"/>
      <c r="CX26" s="1916"/>
      <c r="CY26" s="1916"/>
      <c r="CZ26" s="1916"/>
      <c r="DA26" s="1916"/>
      <c r="DB26" s="1916"/>
      <c r="DC26" s="1916"/>
      <c r="DD26" s="1916"/>
      <c r="DE26" s="1916"/>
      <c r="DF26" s="1916"/>
      <c r="DG26" s="1916"/>
      <c r="DH26" s="1916"/>
      <c r="DI26" s="1916"/>
      <c r="DJ26" s="1916"/>
      <c r="DK26" s="1916"/>
      <c r="DL26" s="1916"/>
    </row>
    <row r="27" spans="1:116" ht="14.1" customHeight="1" x14ac:dyDescent="0.15">
      <c r="A27" s="1752"/>
      <c r="D27" s="1917" t="s">
        <v>865</v>
      </c>
      <c r="E27" s="1917"/>
      <c r="F27" s="1917"/>
      <c r="G27" s="1917"/>
      <c r="H27" s="1917"/>
      <c r="I27" s="1917"/>
      <c r="J27" s="1917"/>
      <c r="K27" s="1917"/>
      <c r="L27" s="1917"/>
      <c r="M27" s="1917"/>
      <c r="N27" s="1918"/>
      <c r="O27" s="1918"/>
      <c r="P27" s="1918"/>
      <c r="S27" s="1919"/>
      <c r="T27" s="455"/>
      <c r="U27" s="455"/>
      <c r="V27" s="455"/>
      <c r="W27" s="1920" t="s">
        <v>737</v>
      </c>
      <c r="X27" s="1920"/>
      <c r="Y27" s="1920"/>
      <c r="Z27" s="1920"/>
      <c r="AA27" s="1920"/>
      <c r="AB27" s="1920"/>
      <c r="AC27" s="1921"/>
      <c r="AE27" s="1915"/>
      <c r="AF27" s="1915"/>
      <c r="AG27" s="1915"/>
      <c r="AH27" s="1915"/>
      <c r="AI27" s="1859"/>
      <c r="AJ27" s="989"/>
      <c r="AK27" s="989"/>
      <c r="AL27" s="989"/>
      <c r="AM27" s="989"/>
      <c r="AN27" s="989"/>
      <c r="AO27" s="989"/>
      <c r="AP27" s="989"/>
      <c r="AQ27" s="989"/>
      <c r="AR27" s="989"/>
      <c r="AS27" s="989"/>
      <c r="AT27" s="1852"/>
      <c r="AV27" s="1860"/>
      <c r="AW27" s="1860"/>
      <c r="AX27" s="1918"/>
      <c r="AY27" s="1922"/>
      <c r="AZ27" s="1903" t="s">
        <v>420</v>
      </c>
      <c r="BA27" s="544"/>
      <c r="BB27" s="455"/>
      <c r="BC27" s="455"/>
      <c r="BD27" s="455"/>
      <c r="BE27" s="455"/>
      <c r="BF27" s="455"/>
      <c r="BG27" s="455"/>
      <c r="BH27" s="455"/>
      <c r="BI27" s="455"/>
      <c r="BJ27" s="455"/>
      <c r="BK27" s="455"/>
      <c r="BL27" s="455"/>
      <c r="BM27" s="455"/>
      <c r="BN27" s="455"/>
      <c r="BO27" s="455"/>
      <c r="BP27" s="455"/>
      <c r="BQ27" s="455"/>
      <c r="BR27" s="455"/>
      <c r="BS27" s="455"/>
      <c r="BT27" s="455"/>
      <c r="BU27" s="455"/>
      <c r="BV27" s="455"/>
      <c r="BW27" s="455"/>
      <c r="BX27" s="455"/>
      <c r="BY27" s="455"/>
      <c r="BZ27" s="455"/>
      <c r="CA27" s="455"/>
      <c r="CB27" s="455"/>
      <c r="CC27" s="455"/>
      <c r="CD27" s="455"/>
      <c r="CE27" s="515"/>
      <c r="CF27" s="515"/>
      <c r="CG27" s="515"/>
      <c r="CH27" s="455"/>
      <c r="CT27" s="1916"/>
      <c r="CU27" s="1916"/>
      <c r="CV27" s="1916"/>
      <c r="CW27" s="1916"/>
      <c r="CX27" s="1916"/>
      <c r="CY27" s="1916"/>
      <c r="CZ27" s="1916"/>
      <c r="DA27" s="1916"/>
      <c r="DB27" s="1916"/>
      <c r="DC27" s="1916"/>
      <c r="DD27" s="1916"/>
      <c r="DE27" s="1916"/>
      <c r="DF27" s="1916"/>
      <c r="DG27" s="1916"/>
      <c r="DH27" s="1916"/>
      <c r="DI27" s="1916"/>
      <c r="DJ27" s="1916"/>
      <c r="DK27" s="1916"/>
      <c r="DL27" s="1916"/>
    </row>
    <row r="28" spans="1:116" ht="14.1" customHeight="1" x14ac:dyDescent="0.15">
      <c r="A28" s="1752"/>
      <c r="B28" s="1915" t="s">
        <v>551</v>
      </c>
      <c r="D28" s="1851"/>
      <c r="E28" s="1851"/>
      <c r="F28" s="1851"/>
      <c r="G28" s="1851"/>
      <c r="H28" s="1851"/>
      <c r="I28" s="1851"/>
      <c r="J28" s="1851"/>
      <c r="K28" s="1851"/>
      <c r="L28" s="1851"/>
      <c r="M28" s="1851"/>
      <c r="N28" s="1918"/>
      <c r="O28" s="1918"/>
      <c r="P28" s="1918"/>
      <c r="S28" s="1919"/>
      <c r="T28" s="455"/>
      <c r="U28" s="455"/>
      <c r="V28" s="455"/>
      <c r="W28" s="1920" t="s">
        <v>738</v>
      </c>
      <c r="X28" s="1920"/>
      <c r="Y28" s="1920"/>
      <c r="Z28" s="1920"/>
      <c r="AA28" s="1920"/>
      <c r="AB28" s="1920"/>
      <c r="AC28" s="1921"/>
      <c r="AE28" s="1915"/>
      <c r="AF28" s="1915"/>
      <c r="AG28" s="1915"/>
      <c r="AH28" s="1915"/>
      <c r="AI28" s="1896"/>
      <c r="AJ28" s="989"/>
      <c r="AK28" s="989"/>
      <c r="AL28" s="989"/>
      <c r="AM28" s="989"/>
      <c r="AN28" s="989"/>
      <c r="AO28" s="989"/>
      <c r="AP28" s="989"/>
      <c r="AQ28" s="989"/>
      <c r="AR28" s="989"/>
      <c r="AS28" s="989"/>
      <c r="AT28" s="1852"/>
      <c r="AV28" s="1860"/>
      <c r="AW28" s="1860"/>
      <c r="AX28" s="1918"/>
      <c r="AY28" s="455"/>
      <c r="AZ28" s="1911" t="s">
        <v>421</v>
      </c>
      <c r="BA28" s="1923" t="s">
        <v>927</v>
      </c>
      <c r="BB28" s="1923"/>
      <c r="BC28" s="1923"/>
      <c r="BD28" s="1923"/>
      <c r="BE28" s="1923"/>
      <c r="BF28" s="1923"/>
      <c r="BG28" s="1923"/>
      <c r="BH28" s="1923"/>
      <c r="BI28" s="1923"/>
      <c r="BJ28" s="1923"/>
      <c r="BK28" s="1923"/>
      <c r="BL28" s="1923"/>
      <c r="BM28" s="1923"/>
      <c r="BN28" s="1923"/>
      <c r="BO28" s="1923"/>
      <c r="BP28" s="1923"/>
      <c r="BQ28" s="1923"/>
      <c r="BR28" s="1923"/>
      <c r="BS28" s="1923"/>
      <c r="BT28" s="1923"/>
      <c r="BU28" s="1923"/>
      <c r="BV28" s="1923"/>
      <c r="BW28" s="1923"/>
      <c r="BX28" s="1923"/>
      <c r="BY28" s="1923"/>
      <c r="BZ28" s="1923"/>
      <c r="CA28" s="1923"/>
      <c r="CB28" s="1923"/>
      <c r="CC28" s="1923"/>
      <c r="CD28" s="1923"/>
      <c r="CE28" s="1923"/>
      <c r="CF28" s="1923"/>
      <c r="CG28" s="1923"/>
      <c r="CT28" s="470"/>
      <c r="CU28" s="470"/>
      <c r="CV28" s="470"/>
      <c r="CW28" s="455"/>
      <c r="CX28" s="455"/>
      <c r="CY28" s="455"/>
    </row>
    <row r="29" spans="1:116" ht="15" customHeight="1" x14ac:dyDescent="0.15">
      <c r="A29" s="1752"/>
      <c r="B29" s="1915"/>
      <c r="C29" s="545"/>
      <c r="S29" s="1924" t="s">
        <v>59</v>
      </c>
      <c r="T29" s="1925" t="s">
        <v>845</v>
      </c>
      <c r="U29" s="1925"/>
      <c r="V29" s="1925"/>
      <c r="W29" s="1925"/>
      <c r="X29" s="1925"/>
      <c r="Y29" s="1925"/>
      <c r="Z29" s="1925"/>
      <c r="AA29" s="1925"/>
      <c r="AB29" s="1925"/>
      <c r="AC29" s="1926"/>
      <c r="AI29" s="1896"/>
      <c r="AJ29" s="989"/>
      <c r="AK29" s="989"/>
      <c r="AL29" s="989"/>
      <c r="AM29" s="989"/>
      <c r="AN29" s="989"/>
      <c r="AO29" s="989"/>
      <c r="AP29" s="989"/>
      <c r="AQ29" s="989"/>
      <c r="AR29" s="989"/>
      <c r="AS29" s="989"/>
      <c r="AT29" s="1852"/>
      <c r="AZ29" s="455"/>
      <c r="BA29" s="1923"/>
      <c r="BB29" s="1923"/>
      <c r="BC29" s="1923"/>
      <c r="BD29" s="1923"/>
      <c r="BE29" s="1923"/>
      <c r="BF29" s="1923"/>
      <c r="BG29" s="1923"/>
      <c r="BH29" s="1923"/>
      <c r="BI29" s="1923"/>
      <c r="BJ29" s="1923"/>
      <c r="BK29" s="1923"/>
      <c r="BL29" s="1923"/>
      <c r="BM29" s="1923"/>
      <c r="BN29" s="1923"/>
      <c r="BO29" s="1923"/>
      <c r="BP29" s="1923"/>
      <c r="BQ29" s="1923"/>
      <c r="BR29" s="1923"/>
      <c r="BS29" s="1923"/>
      <c r="BT29" s="1923"/>
      <c r="BU29" s="1923"/>
      <c r="BV29" s="1923"/>
      <c r="BW29" s="1923"/>
      <c r="BX29" s="1923"/>
      <c r="BY29" s="1923"/>
      <c r="BZ29" s="1923"/>
      <c r="CA29" s="1923"/>
      <c r="CB29" s="1923"/>
      <c r="CC29" s="1923"/>
      <c r="CD29" s="1923"/>
      <c r="CE29" s="1923"/>
      <c r="CF29" s="1923"/>
      <c r="CG29" s="1923"/>
      <c r="CH29" s="1927"/>
    </row>
    <row r="30" spans="1:116" ht="15" customHeight="1" x14ac:dyDescent="0.15">
      <c r="A30" s="1752"/>
      <c r="B30" s="1915"/>
      <c r="C30" s="545"/>
      <c r="S30" s="1928"/>
      <c r="T30" s="455"/>
      <c r="U30" s="455"/>
      <c r="V30" s="455"/>
      <c r="W30" s="1920" t="s">
        <v>846</v>
      </c>
      <c r="X30" s="1920"/>
      <c r="Y30" s="1920"/>
      <c r="Z30" s="1920"/>
      <c r="AA30" s="1920"/>
      <c r="AB30" s="1920"/>
      <c r="AC30" s="1921"/>
      <c r="AI30" s="1896"/>
      <c r="AJ30" s="989"/>
      <c r="AK30" s="989"/>
      <c r="AL30" s="989"/>
      <c r="AM30" s="989"/>
      <c r="AN30" s="989"/>
      <c r="AO30" s="989"/>
      <c r="AP30" s="989"/>
      <c r="AQ30" s="989"/>
      <c r="AR30" s="989"/>
      <c r="AS30" s="989"/>
      <c r="AT30" s="1852"/>
      <c r="AZ30" s="1922" t="s">
        <v>422</v>
      </c>
      <c r="BA30" s="988" t="s">
        <v>1023</v>
      </c>
      <c r="BB30" s="988"/>
      <c r="BC30" s="988"/>
      <c r="BD30" s="988"/>
      <c r="BE30" s="988"/>
      <c r="BF30" s="988"/>
      <c r="BG30" s="988"/>
      <c r="BH30" s="988"/>
      <c r="BI30" s="988"/>
      <c r="BJ30" s="988"/>
      <c r="BK30" s="988"/>
      <c r="BL30" s="988"/>
      <c r="BM30" s="988"/>
      <c r="BN30" s="988"/>
      <c r="BO30" s="988"/>
      <c r="BP30" s="988"/>
      <c r="BQ30" s="988"/>
      <c r="BR30" s="988"/>
      <c r="BS30" s="988"/>
      <c r="BT30" s="988"/>
      <c r="BU30" s="988"/>
      <c r="BV30" s="988"/>
      <c r="BW30" s="988"/>
      <c r="BX30" s="988"/>
      <c r="BY30" s="988"/>
      <c r="BZ30" s="988"/>
      <c r="CA30" s="988"/>
      <c r="CB30" s="988"/>
      <c r="CC30" s="988"/>
      <c r="CD30" s="988"/>
      <c r="CE30" s="988"/>
      <c r="CF30" s="988"/>
      <c r="CG30" s="988"/>
      <c r="CH30" s="1927"/>
    </row>
    <row r="31" spans="1:116" ht="15" customHeight="1" thickBot="1" x14ac:dyDescent="0.2">
      <c r="A31" s="1752"/>
      <c r="B31" s="1915"/>
      <c r="C31" s="545"/>
      <c r="D31" s="470"/>
      <c r="E31" s="470"/>
      <c r="F31" s="470"/>
      <c r="G31" s="470"/>
      <c r="H31" s="1929"/>
      <c r="I31" s="1929"/>
      <c r="J31" s="1929"/>
      <c r="K31" s="1929"/>
      <c r="L31" s="1929"/>
      <c r="M31" s="1929"/>
      <c r="S31" s="1930"/>
      <c r="T31" s="1931"/>
      <c r="U31" s="1931"/>
      <c r="V31" s="1931"/>
      <c r="W31" s="1932" t="s">
        <v>847</v>
      </c>
      <c r="X31" s="1932"/>
      <c r="Y31" s="1932"/>
      <c r="Z31" s="1932"/>
      <c r="AA31" s="1932"/>
      <c r="AB31" s="1932"/>
      <c r="AC31" s="1933"/>
      <c r="AF31" s="1915"/>
      <c r="AG31" s="1915"/>
      <c r="AH31" s="1915"/>
      <c r="AI31" s="1909" t="s">
        <v>859</v>
      </c>
      <c r="AJ31" s="1910"/>
      <c r="AK31" s="1910"/>
      <c r="AL31" s="1910"/>
      <c r="AM31" s="1910"/>
      <c r="AN31" s="1910"/>
      <c r="AO31" s="1910"/>
      <c r="AP31" s="1910"/>
      <c r="AQ31" s="1910"/>
      <c r="AR31" s="1910"/>
      <c r="AS31" s="1910"/>
      <c r="AT31" s="1934"/>
      <c r="AU31" s="1935"/>
      <c r="BA31" s="988"/>
      <c r="BB31" s="988"/>
      <c r="BC31" s="988"/>
      <c r="BD31" s="988"/>
      <c r="BE31" s="988"/>
      <c r="BF31" s="988"/>
      <c r="BG31" s="988"/>
      <c r="BH31" s="988"/>
      <c r="BI31" s="988"/>
      <c r="BJ31" s="988"/>
      <c r="BK31" s="988"/>
      <c r="BL31" s="988"/>
      <c r="BM31" s="988"/>
      <c r="BN31" s="988"/>
      <c r="BO31" s="988"/>
      <c r="BP31" s="988"/>
      <c r="BQ31" s="988"/>
      <c r="BR31" s="988"/>
      <c r="BS31" s="988"/>
      <c r="BT31" s="988"/>
      <c r="BU31" s="988"/>
      <c r="BV31" s="988"/>
      <c r="BW31" s="988"/>
      <c r="BX31" s="988"/>
      <c r="BY31" s="988"/>
      <c r="BZ31" s="988"/>
      <c r="CA31" s="988"/>
      <c r="CB31" s="988"/>
      <c r="CC31" s="988"/>
      <c r="CD31" s="988"/>
      <c r="CE31" s="988"/>
      <c r="CF31" s="988"/>
      <c r="CG31" s="988"/>
      <c r="CH31" s="1927"/>
    </row>
    <row r="32" spans="1:116" ht="12" customHeight="1" x14ac:dyDescent="0.15">
      <c r="A32" s="1752"/>
      <c r="B32" s="1915"/>
      <c r="D32" s="455"/>
      <c r="E32" s="455"/>
      <c r="F32" s="455"/>
      <c r="G32" s="455"/>
      <c r="H32" s="1929"/>
      <c r="I32" s="1929"/>
      <c r="J32" s="1929"/>
      <c r="K32" s="1929"/>
      <c r="L32" s="1929"/>
      <c r="M32" s="1929"/>
      <c r="AE32" s="455"/>
      <c r="AF32" s="455"/>
      <c r="AG32" s="455"/>
      <c r="AH32" s="455"/>
      <c r="AI32" s="1883" t="s">
        <v>4</v>
      </c>
      <c r="AJ32" s="989" t="s">
        <v>860</v>
      </c>
      <c r="AK32" s="989"/>
      <c r="AL32" s="989"/>
      <c r="AM32" s="989"/>
      <c r="AN32" s="989"/>
      <c r="AO32" s="989"/>
      <c r="AP32" s="989"/>
      <c r="AQ32" s="989"/>
      <c r="AR32" s="989"/>
      <c r="AS32" s="989"/>
      <c r="AT32" s="1936"/>
      <c r="AU32" s="1918"/>
      <c r="AV32" s="1918"/>
      <c r="AW32" s="1918"/>
      <c r="BA32" s="988"/>
      <c r="BB32" s="988"/>
      <c r="BC32" s="988"/>
      <c r="BD32" s="988"/>
      <c r="BE32" s="988"/>
      <c r="BF32" s="988"/>
      <c r="BG32" s="988"/>
      <c r="BH32" s="988"/>
      <c r="BI32" s="988"/>
      <c r="BJ32" s="988"/>
      <c r="BK32" s="988"/>
      <c r="BL32" s="988"/>
      <c r="BM32" s="988"/>
      <c r="BN32" s="988"/>
      <c r="BO32" s="988"/>
      <c r="BP32" s="988"/>
      <c r="BQ32" s="988"/>
      <c r="BR32" s="988"/>
      <c r="BS32" s="988"/>
      <c r="BT32" s="988"/>
      <c r="BU32" s="988"/>
      <c r="BV32" s="988"/>
      <c r="BW32" s="988"/>
      <c r="BX32" s="988"/>
      <c r="BY32" s="988"/>
      <c r="BZ32" s="988"/>
      <c r="CA32" s="988"/>
      <c r="CB32" s="988"/>
      <c r="CC32" s="988"/>
      <c r="CD32" s="988"/>
      <c r="CE32" s="988"/>
      <c r="CF32" s="988"/>
      <c r="CG32" s="988"/>
    </row>
    <row r="33" spans="1:79" ht="14.1" customHeight="1" x14ac:dyDescent="0.15">
      <c r="A33" s="1937"/>
      <c r="B33" s="1915"/>
      <c r="C33" s="1081" t="s">
        <v>218</v>
      </c>
      <c r="D33" s="1081"/>
      <c r="E33" s="1938" t="s">
        <v>740</v>
      </c>
      <c r="F33" s="1938"/>
      <c r="G33" s="1938"/>
      <c r="H33" s="1938"/>
      <c r="I33" s="1938"/>
      <c r="J33" s="1938"/>
      <c r="K33" s="1938"/>
      <c r="L33" s="1938"/>
      <c r="M33" s="1938"/>
      <c r="N33" s="1938"/>
      <c r="O33" s="1938"/>
      <c r="P33" s="1938"/>
      <c r="Q33" s="1938"/>
      <c r="R33" s="1938"/>
      <c r="S33" s="1938"/>
      <c r="T33" s="1938"/>
      <c r="U33" s="1938"/>
      <c r="V33" s="1938"/>
      <c r="W33" s="1938"/>
      <c r="X33" s="1938"/>
      <c r="Y33" s="1938"/>
      <c r="Z33" s="1938"/>
      <c r="AA33" s="1938"/>
      <c r="AB33" s="1938"/>
      <c r="AC33" s="1938"/>
      <c r="AD33" s="1938"/>
      <c r="AE33" s="1938"/>
      <c r="AF33" s="1938"/>
      <c r="AG33" s="1938"/>
      <c r="AI33" s="1859"/>
      <c r="AJ33" s="989"/>
      <c r="AK33" s="989"/>
      <c r="AL33" s="989"/>
      <c r="AM33" s="989"/>
      <c r="AN33" s="989"/>
      <c r="AO33" s="989"/>
      <c r="AP33" s="989"/>
      <c r="AQ33" s="989"/>
      <c r="AR33" s="989"/>
      <c r="AS33" s="989"/>
      <c r="AT33" s="1936"/>
      <c r="AU33" s="1918"/>
      <c r="AV33" s="1918"/>
      <c r="AW33" s="1918"/>
    </row>
    <row r="34" spans="1:79" ht="14.1" customHeight="1" x14ac:dyDescent="0.15">
      <c r="A34" s="1937"/>
      <c r="B34" s="1915"/>
      <c r="D34" s="545" t="s">
        <v>94</v>
      </c>
      <c r="E34" s="1939" t="s">
        <v>371</v>
      </c>
      <c r="F34" s="1939"/>
      <c r="G34" s="1939"/>
      <c r="H34" s="1939"/>
      <c r="I34" s="1939"/>
      <c r="J34" s="1939"/>
      <c r="K34" s="1939"/>
      <c r="L34" s="1939"/>
      <c r="M34" s="1939"/>
      <c r="N34" s="1939"/>
      <c r="O34" s="1939"/>
      <c r="P34" s="1939"/>
      <c r="Q34" s="1806" t="s">
        <v>177</v>
      </c>
      <c r="R34" s="2189">
        <f>SUM($K$55,$K$56,$W$55,$V$56)</f>
        <v>0</v>
      </c>
      <c r="S34" s="2189"/>
      <c r="T34" s="1806" t="s">
        <v>50</v>
      </c>
      <c r="U34" s="1940"/>
      <c r="V34" s="1940"/>
      <c r="W34" s="1940"/>
      <c r="X34" s="470"/>
      <c r="Y34" s="470"/>
      <c r="Z34" s="470"/>
      <c r="AA34" s="455"/>
      <c r="AB34" s="470"/>
      <c r="AC34" s="470"/>
      <c r="AD34" s="470"/>
      <c r="AE34" s="1941"/>
      <c r="AF34" s="1941"/>
      <c r="AG34" s="1941"/>
      <c r="AH34" s="459"/>
      <c r="AI34" s="1896"/>
      <c r="AJ34" s="989"/>
      <c r="AK34" s="989"/>
      <c r="AL34" s="989"/>
      <c r="AM34" s="989"/>
      <c r="AN34" s="989"/>
      <c r="AO34" s="989"/>
      <c r="AP34" s="989"/>
      <c r="AQ34" s="989"/>
      <c r="AR34" s="989"/>
      <c r="AS34" s="989"/>
      <c r="AT34" s="1936"/>
      <c r="AU34" s="1918"/>
      <c r="AV34" s="1918"/>
      <c r="AW34" s="1918"/>
      <c r="BA34" s="1942" t="s">
        <v>269</v>
      </c>
      <c r="BB34" s="1943" t="s">
        <v>552</v>
      </c>
      <c r="BC34" s="1943"/>
      <c r="BD34" s="1943"/>
      <c r="BE34" s="1943"/>
      <c r="BF34" s="1943"/>
      <c r="BG34" s="1943"/>
      <c r="BH34" s="1943"/>
      <c r="BI34" s="1943"/>
      <c r="BJ34" s="1943"/>
      <c r="BK34" s="1943"/>
      <c r="BL34" s="1943"/>
      <c r="BM34" s="1943"/>
      <c r="BN34" s="1943"/>
      <c r="BO34" s="1943"/>
      <c r="BP34" s="1943"/>
      <c r="BQ34" s="1943"/>
      <c r="BR34" s="1943"/>
      <c r="BS34" s="1943"/>
    </row>
    <row r="35" spans="1:79" ht="14.1" customHeight="1" thickBot="1" x14ac:dyDescent="0.2">
      <c r="A35" s="1937"/>
      <c r="B35" s="1915"/>
      <c r="D35" s="545" t="s">
        <v>99</v>
      </c>
      <c r="E35" s="1939" t="s">
        <v>338</v>
      </c>
      <c r="F35" s="1939"/>
      <c r="G35" s="1939"/>
      <c r="H35" s="1939"/>
      <c r="I35" s="1939"/>
      <c r="J35" s="1939"/>
      <c r="K35" s="1939"/>
      <c r="L35" s="1939"/>
      <c r="M35" s="1939"/>
      <c r="N35" s="1939"/>
      <c r="O35" s="1939"/>
      <c r="P35" s="1939"/>
      <c r="Q35" s="1806" t="s">
        <v>177</v>
      </c>
      <c r="R35" s="2190">
        <f>SUM($L$11,$R$11,$U$11,$AA$11,$X$11,$AD$11)</f>
        <v>0</v>
      </c>
      <c r="S35" s="2190"/>
      <c r="T35" s="1806" t="s">
        <v>50</v>
      </c>
      <c r="X35" s="1944"/>
      <c r="Y35" s="1944"/>
      <c r="Z35" s="1944"/>
      <c r="AA35" s="1945"/>
      <c r="AB35" s="1944"/>
      <c r="AC35" s="1944"/>
      <c r="AD35" s="1944"/>
      <c r="AE35" s="1941"/>
      <c r="AF35" s="1941"/>
      <c r="AG35" s="1941"/>
      <c r="AH35" s="459"/>
      <c r="AI35" s="1896"/>
      <c r="AJ35" s="989"/>
      <c r="AK35" s="989"/>
      <c r="AL35" s="989"/>
      <c r="AM35" s="989"/>
      <c r="AN35" s="989"/>
      <c r="AO35" s="989"/>
      <c r="AP35" s="989"/>
      <c r="AQ35" s="989"/>
      <c r="AR35" s="989"/>
      <c r="AS35" s="989"/>
      <c r="AT35" s="1936"/>
      <c r="AU35" s="1918"/>
      <c r="AV35" s="1918"/>
      <c r="AW35" s="1918"/>
      <c r="BA35" s="1946"/>
      <c r="BB35" s="1943" t="s">
        <v>474</v>
      </c>
      <c r="BC35" s="1943"/>
      <c r="BD35" s="1943"/>
      <c r="BE35" s="1943"/>
      <c r="BF35" s="1943"/>
      <c r="BG35" s="1943"/>
      <c r="BH35" s="1943"/>
      <c r="BI35" s="1943"/>
      <c r="BJ35" s="1943"/>
      <c r="BK35" s="1943"/>
      <c r="BL35" s="1943"/>
      <c r="BM35" s="1943"/>
      <c r="BN35" s="1942"/>
      <c r="BO35" s="1942"/>
      <c r="BP35" s="1942"/>
      <c r="BQ35" s="1942"/>
      <c r="BR35" s="1942"/>
      <c r="BS35" s="1942"/>
    </row>
    <row r="36" spans="1:79" ht="14.1" customHeight="1" thickBot="1" x14ac:dyDescent="0.2">
      <c r="A36" s="1937"/>
      <c r="B36" s="1915"/>
      <c r="D36" s="545" t="s">
        <v>95</v>
      </c>
      <c r="E36" s="1947" t="s">
        <v>339</v>
      </c>
      <c r="F36" s="1947"/>
      <c r="G36" s="1947"/>
      <c r="H36" s="1947"/>
      <c r="I36" s="1947"/>
      <c r="J36" s="1947"/>
      <c r="K36" s="1947"/>
      <c r="L36" s="1947"/>
      <c r="M36" s="1947"/>
      <c r="N36" s="1947"/>
      <c r="O36" s="1947"/>
      <c r="P36" s="1947"/>
      <c r="Q36" s="1806" t="s">
        <v>177</v>
      </c>
      <c r="R36" s="2191" t="str">
        <f>$BJ$45</f>
        <v/>
      </c>
      <c r="S36" s="2192"/>
      <c r="T36" s="1806" t="s">
        <v>50</v>
      </c>
      <c r="AH36" s="459"/>
      <c r="AI36" s="1948"/>
      <c r="AJ36" s="989"/>
      <c r="AK36" s="989"/>
      <c r="AL36" s="989"/>
      <c r="AM36" s="989"/>
      <c r="AN36" s="989"/>
      <c r="AO36" s="989"/>
      <c r="AP36" s="989"/>
      <c r="AQ36" s="989"/>
      <c r="AR36" s="989"/>
      <c r="AS36" s="989"/>
      <c r="AT36" s="1936"/>
      <c r="AU36" s="1918"/>
      <c r="AV36" s="1918"/>
      <c r="AW36" s="1918"/>
      <c r="BA36" s="1949"/>
      <c r="BB36" s="1943" t="s">
        <v>477</v>
      </c>
      <c r="BC36" s="1943"/>
      <c r="BD36" s="1943"/>
      <c r="BE36" s="1943"/>
      <c r="BF36" s="1943"/>
      <c r="BG36" s="1943"/>
      <c r="BH36" s="1943"/>
      <c r="BI36" s="1943"/>
      <c r="BJ36" s="1943"/>
      <c r="BK36" s="1943"/>
      <c r="BL36" s="1943"/>
      <c r="BM36" s="1943"/>
      <c r="BN36" s="1942"/>
      <c r="BO36" s="1942"/>
      <c r="BP36" s="1942"/>
      <c r="BQ36" s="1942"/>
      <c r="BR36" s="1942"/>
      <c r="BS36" s="1942"/>
    </row>
    <row r="37" spans="1:79" ht="14.1" customHeight="1" x14ac:dyDescent="0.15">
      <c r="A37" s="1937"/>
      <c r="B37" s="1915"/>
      <c r="AE37" s="1915"/>
      <c r="AF37" s="1915"/>
      <c r="AG37" s="1915"/>
      <c r="AH37" s="1915"/>
      <c r="AI37" s="1859"/>
      <c r="AT37" s="1936"/>
      <c r="AU37" s="1918"/>
      <c r="AV37" s="1918"/>
      <c r="AW37" s="1918"/>
      <c r="BA37" s="1949"/>
      <c r="BB37" s="1943" t="s">
        <v>1024</v>
      </c>
      <c r="BC37" s="1943"/>
      <c r="BD37" s="1943"/>
      <c r="BE37" s="1943"/>
      <c r="BF37" s="1943"/>
      <c r="BG37" s="1943"/>
      <c r="BH37" s="1943"/>
      <c r="BI37" s="1943"/>
      <c r="BJ37" s="1943"/>
      <c r="BK37" s="1943"/>
      <c r="BL37" s="1943"/>
      <c r="BM37" s="1943"/>
      <c r="BN37" s="1943"/>
      <c r="BO37" s="1942"/>
      <c r="BP37" s="1942"/>
      <c r="BQ37" s="1942"/>
      <c r="BR37" s="1942"/>
      <c r="BS37" s="1942"/>
    </row>
    <row r="38" spans="1:79" ht="14.1" customHeight="1" x14ac:dyDescent="0.15">
      <c r="A38" s="1752"/>
      <c r="B38" s="1915"/>
      <c r="C38" s="545"/>
      <c r="D38" s="1951" t="s">
        <v>939</v>
      </c>
      <c r="E38" s="1951"/>
      <c r="F38" s="1951"/>
      <c r="G38" s="1951"/>
      <c r="H38" s="1951"/>
      <c r="I38" s="1951"/>
      <c r="J38" s="1951"/>
      <c r="K38" s="1951"/>
      <c r="L38" s="1951"/>
      <c r="M38" s="1951"/>
      <c r="N38" s="1951"/>
      <c r="O38" s="1951"/>
      <c r="P38" s="1951"/>
      <c r="Q38" s="1951"/>
      <c r="R38" s="1951"/>
      <c r="S38" s="1951"/>
      <c r="T38" s="1951"/>
      <c r="U38" s="1951"/>
      <c r="V38" s="1951"/>
      <c r="W38" s="1951"/>
      <c r="X38" s="1951"/>
      <c r="Y38" s="1951"/>
      <c r="Z38" s="1951"/>
      <c r="AA38" s="1951"/>
      <c r="AB38" s="1951"/>
      <c r="AC38" s="1951"/>
      <c r="AD38" s="1951"/>
      <c r="AE38" s="1951"/>
      <c r="AF38" s="1951"/>
      <c r="AG38" s="1951"/>
      <c r="AH38" s="1915"/>
      <c r="AI38" s="1880" t="s">
        <v>739</v>
      </c>
      <c r="AJ38" s="1881"/>
      <c r="AK38" s="1881"/>
      <c r="AL38" s="1881"/>
      <c r="AM38" s="1881"/>
      <c r="AN38" s="1881"/>
      <c r="AO38" s="1881"/>
      <c r="AP38" s="1881"/>
      <c r="AQ38" s="1881"/>
      <c r="AR38" s="1881"/>
      <c r="AS38" s="1881"/>
      <c r="AT38" s="1936"/>
      <c r="AU38" s="1918"/>
      <c r="AV38" s="1918"/>
      <c r="AW38" s="1918"/>
    </row>
    <row r="39" spans="1:79" ht="14.1" customHeight="1" x14ac:dyDescent="0.15">
      <c r="A39" s="1752"/>
      <c r="B39" s="1952"/>
      <c r="C39" s="545"/>
      <c r="D39" s="1778" t="s">
        <v>97</v>
      </c>
      <c r="E39" s="1779"/>
      <c r="F39" s="1779"/>
      <c r="G39" s="1779"/>
      <c r="H39" s="1779"/>
      <c r="I39" s="1779"/>
      <c r="J39" s="1953" t="s">
        <v>1025</v>
      </c>
      <c r="K39" s="1954"/>
      <c r="L39" s="1954"/>
      <c r="M39" s="1954"/>
      <c r="N39" s="1954"/>
      <c r="O39" s="1954"/>
      <c r="P39" s="1954"/>
      <c r="Q39" s="1954"/>
      <c r="R39" s="1954"/>
      <c r="S39" s="1954"/>
      <c r="T39" s="1954"/>
      <c r="U39" s="1955"/>
      <c r="V39" s="1953" t="s">
        <v>1026</v>
      </c>
      <c r="W39" s="1954"/>
      <c r="X39" s="1954"/>
      <c r="Y39" s="1954"/>
      <c r="Z39" s="1954"/>
      <c r="AA39" s="1954"/>
      <c r="AB39" s="1954"/>
      <c r="AC39" s="1954"/>
      <c r="AD39" s="1954"/>
      <c r="AE39" s="1954"/>
      <c r="AF39" s="1954"/>
      <c r="AG39" s="1955"/>
      <c r="AI39" s="1883" t="s">
        <v>4</v>
      </c>
      <c r="AJ39" s="1851" t="s">
        <v>940</v>
      </c>
      <c r="AK39" s="1851"/>
      <c r="AL39" s="1851"/>
      <c r="AM39" s="1851"/>
      <c r="AN39" s="1851"/>
      <c r="AO39" s="1851"/>
      <c r="AP39" s="1851"/>
      <c r="AQ39" s="1851"/>
      <c r="AR39" s="1851"/>
      <c r="AS39" s="1851"/>
      <c r="AT39" s="1936"/>
      <c r="AU39" s="1918"/>
      <c r="AV39" s="1860"/>
      <c r="AW39" s="1860"/>
      <c r="AY39" s="477"/>
      <c r="AZ39" s="477"/>
      <c r="BA39" s="477"/>
      <c r="BB39" s="477"/>
      <c r="BC39" s="477"/>
      <c r="BD39" s="1956"/>
      <c r="BE39" s="1956"/>
      <c r="BF39" s="1957" t="s">
        <v>566</v>
      </c>
      <c r="BG39" s="1957"/>
      <c r="BH39" s="1957"/>
      <c r="BI39" s="1957"/>
      <c r="BJ39" s="1957"/>
      <c r="BK39" s="1957"/>
      <c r="BL39" s="1957"/>
      <c r="BM39" s="1957"/>
      <c r="BN39" s="1957"/>
      <c r="BO39" s="1957"/>
      <c r="BP39" s="1958"/>
      <c r="BQ39" s="1959"/>
      <c r="BR39" s="1960" t="s">
        <v>569</v>
      </c>
      <c r="BS39" s="1960"/>
      <c r="BT39" s="1960"/>
      <c r="BU39" s="1960"/>
      <c r="BV39" s="1960"/>
      <c r="BW39" s="1960"/>
      <c r="BX39" s="1960"/>
      <c r="BY39" s="1960"/>
      <c r="BZ39" s="1960"/>
      <c r="CA39" s="1960"/>
    </row>
    <row r="40" spans="1:79" ht="14.25" customHeight="1" x14ac:dyDescent="0.15">
      <c r="A40" s="1752"/>
      <c r="B40" s="545"/>
      <c r="D40" s="939"/>
      <c r="E40" s="940"/>
      <c r="F40" s="940"/>
      <c r="G40" s="940"/>
      <c r="H40" s="940"/>
      <c r="I40" s="940"/>
      <c r="J40" s="1961"/>
      <c r="K40" s="1962"/>
      <c r="L40" s="1962"/>
      <c r="M40" s="1962"/>
      <c r="N40" s="1962"/>
      <c r="O40" s="1962"/>
      <c r="P40" s="1962"/>
      <c r="Q40" s="1962"/>
      <c r="R40" s="1962"/>
      <c r="S40" s="1962"/>
      <c r="T40" s="1962"/>
      <c r="U40" s="1963"/>
      <c r="V40" s="1961"/>
      <c r="W40" s="1962"/>
      <c r="X40" s="1962"/>
      <c r="Y40" s="1962"/>
      <c r="Z40" s="1962"/>
      <c r="AA40" s="1962"/>
      <c r="AB40" s="1962"/>
      <c r="AC40" s="1962"/>
      <c r="AD40" s="1962"/>
      <c r="AE40" s="1962"/>
      <c r="AF40" s="1962"/>
      <c r="AG40" s="1963"/>
      <c r="AH40" s="455"/>
      <c r="AI40" s="1859"/>
      <c r="AJ40" s="1851"/>
      <c r="AK40" s="1851"/>
      <c r="AL40" s="1851"/>
      <c r="AM40" s="1851"/>
      <c r="AN40" s="1851"/>
      <c r="AO40" s="1851"/>
      <c r="AP40" s="1851"/>
      <c r="AQ40" s="1851"/>
      <c r="AR40" s="1851"/>
      <c r="AS40" s="1851"/>
      <c r="AT40" s="447"/>
      <c r="AU40" s="1860"/>
      <c r="AV40" s="1860"/>
      <c r="AW40" s="1860"/>
      <c r="AY40" s="1860"/>
      <c r="AZ40" s="1956"/>
      <c r="BA40" s="1956"/>
      <c r="BB40" s="1956"/>
      <c r="BF40" s="1964"/>
      <c r="BG40" s="1964"/>
      <c r="BH40" s="1964"/>
      <c r="BI40" s="1964"/>
      <c r="BJ40" s="1964"/>
      <c r="BK40" s="1964"/>
      <c r="BL40" s="1964"/>
      <c r="BM40" s="1964"/>
      <c r="BN40" s="1964"/>
      <c r="BO40" s="1964"/>
      <c r="BP40" s="1958"/>
      <c r="BQ40" s="1959"/>
      <c r="BR40" s="1965"/>
      <c r="BS40" s="1965"/>
      <c r="BT40" s="1965"/>
      <c r="BU40" s="1965"/>
      <c r="BV40" s="1965"/>
      <c r="BW40" s="1965"/>
      <c r="BX40" s="1965"/>
      <c r="BY40" s="1965"/>
      <c r="BZ40" s="1965"/>
      <c r="CA40" s="1965"/>
    </row>
    <row r="41" spans="1:79" ht="15.95" customHeight="1" x14ac:dyDescent="0.15">
      <c r="A41" s="1752"/>
      <c r="B41" s="455"/>
      <c r="D41" s="1966" t="s">
        <v>941</v>
      </c>
      <c r="E41" s="1967" t="s">
        <v>392</v>
      </c>
      <c r="F41" s="1968" t="s">
        <v>148</v>
      </c>
      <c r="G41" s="1968"/>
      <c r="H41" s="1968"/>
      <c r="I41" s="1969"/>
      <c r="J41" s="1970" t="s">
        <v>344</v>
      </c>
      <c r="K41" s="1971"/>
      <c r="L41" s="1971"/>
      <c r="M41" s="1971"/>
      <c r="N41" s="1971"/>
      <c r="O41" s="1971"/>
      <c r="P41" s="1971"/>
      <c r="Q41" s="1971"/>
      <c r="R41" s="1971"/>
      <c r="S41" s="1971"/>
      <c r="T41" s="1971"/>
      <c r="U41" s="1972"/>
      <c r="V41" s="2201" t="str">
        <f>IF($BD$44=TRUE,ROUNDDOWN($K$23/6,1),"")</f>
        <v/>
      </c>
      <c r="W41" s="2202"/>
      <c r="X41" s="2202"/>
      <c r="Y41" s="2202"/>
      <c r="Z41" s="2202"/>
      <c r="AA41" s="2202"/>
      <c r="AB41" s="2202"/>
      <c r="AC41" s="2202"/>
      <c r="AD41" s="2202"/>
      <c r="AE41" s="2202"/>
      <c r="AF41" s="2202"/>
      <c r="AG41" s="1973" t="s">
        <v>213</v>
      </c>
      <c r="AH41" s="459"/>
      <c r="AI41" s="1859"/>
      <c r="AJ41" s="1851"/>
      <c r="AK41" s="1851"/>
      <c r="AL41" s="1851"/>
      <c r="AM41" s="1851"/>
      <c r="AN41" s="1851"/>
      <c r="AO41" s="1851"/>
      <c r="AP41" s="1851"/>
      <c r="AQ41" s="1851"/>
      <c r="AR41" s="1851"/>
      <c r="AS41" s="1851"/>
      <c r="AT41" s="447"/>
      <c r="AU41" s="1860"/>
      <c r="AY41" s="1860"/>
      <c r="AZ41" s="1956"/>
      <c r="BA41" s="1956"/>
      <c r="BB41" s="1956"/>
      <c r="BF41" s="1974" t="s">
        <v>567</v>
      </c>
      <c r="BG41" s="1975"/>
      <c r="BH41" s="1975"/>
      <c r="BI41" s="1976"/>
      <c r="BJ41" s="956"/>
      <c r="BK41" s="957"/>
      <c r="BL41" s="957"/>
      <c r="BM41" s="1977" t="s">
        <v>482</v>
      </c>
      <c r="BN41" s="1977"/>
      <c r="BO41" s="1978"/>
      <c r="BP41" s="1958"/>
      <c r="BQ41" s="1959"/>
      <c r="BR41" s="1979" t="s">
        <v>567</v>
      </c>
      <c r="BS41" s="1980"/>
      <c r="BT41" s="1980"/>
      <c r="BU41" s="1981"/>
      <c r="BV41" s="1982">
        <v>173</v>
      </c>
      <c r="BW41" s="1081"/>
      <c r="BX41" s="1081"/>
      <c r="BY41" s="1983" t="s">
        <v>482</v>
      </c>
      <c r="BZ41" s="1983"/>
      <c r="CA41" s="1984"/>
    </row>
    <row r="42" spans="1:79" ht="15.95" customHeight="1" x14ac:dyDescent="0.15">
      <c r="A42" s="1752"/>
      <c r="B42" s="455"/>
      <c r="D42" s="1985"/>
      <c r="E42" s="1986"/>
      <c r="F42" s="1987" t="s">
        <v>149</v>
      </c>
      <c r="G42" s="1987"/>
      <c r="H42" s="1987"/>
      <c r="I42" s="1988" t="s">
        <v>670</v>
      </c>
      <c r="J42" s="2193" t="str">
        <f>IF($BD$43=TRUE,IF($BD$45=TRUE,ROUNDDOWN(($K$23+$K$24)/20,1),""),"")</f>
        <v/>
      </c>
      <c r="K42" s="2194"/>
      <c r="L42" s="2194"/>
      <c r="M42" s="2194"/>
      <c r="N42" s="2194"/>
      <c r="O42" s="2194"/>
      <c r="P42" s="2194"/>
      <c r="Q42" s="2194"/>
      <c r="R42" s="2194"/>
      <c r="S42" s="2194"/>
      <c r="T42" s="2194"/>
      <c r="U42" s="1989" t="s">
        <v>47</v>
      </c>
      <c r="V42" s="2203" t="str">
        <f>IF($BD$44=TRUE,IF($BD$45=TRUE,ROUNDDOWN($K$24/20,1),""),"")</f>
        <v/>
      </c>
      <c r="W42" s="2204"/>
      <c r="X42" s="2204"/>
      <c r="Y42" s="2204"/>
      <c r="Z42" s="2204"/>
      <c r="AA42" s="2204"/>
      <c r="AB42" s="2204"/>
      <c r="AC42" s="2204"/>
      <c r="AD42" s="2204"/>
      <c r="AE42" s="2204"/>
      <c r="AF42" s="2204"/>
      <c r="AG42" s="1990" t="s">
        <v>47</v>
      </c>
      <c r="AH42" s="459"/>
      <c r="AI42" s="1991"/>
      <c r="AJ42" s="1851"/>
      <c r="AK42" s="1851"/>
      <c r="AL42" s="1851"/>
      <c r="AM42" s="1851"/>
      <c r="AN42" s="1851"/>
      <c r="AO42" s="1851"/>
      <c r="AP42" s="1851"/>
      <c r="AQ42" s="1851"/>
      <c r="AR42" s="1851"/>
      <c r="AS42" s="1851"/>
      <c r="AT42" s="447"/>
      <c r="AU42" s="1860"/>
      <c r="AY42" s="1860"/>
      <c r="AZ42" s="1956"/>
      <c r="BA42" s="1956"/>
      <c r="BB42" s="1956"/>
      <c r="BC42" s="1992" t="s">
        <v>553</v>
      </c>
      <c r="BD42" s="1992"/>
      <c r="BE42" s="1993"/>
      <c r="BF42" s="1994"/>
      <c r="BG42" s="1995"/>
      <c r="BH42" s="1995"/>
      <c r="BI42" s="1996"/>
      <c r="BJ42" s="958"/>
      <c r="BK42" s="959"/>
      <c r="BL42" s="959"/>
      <c r="BM42" s="1997"/>
      <c r="BN42" s="1997"/>
      <c r="BO42" s="1998"/>
      <c r="BP42" s="1958"/>
      <c r="BQ42" s="1959"/>
      <c r="BR42" s="1994"/>
      <c r="BS42" s="1995"/>
      <c r="BT42" s="1995"/>
      <c r="BU42" s="1996"/>
      <c r="BV42" s="958"/>
      <c r="BW42" s="959"/>
      <c r="BX42" s="959"/>
      <c r="BY42" s="1997"/>
      <c r="BZ42" s="1997"/>
      <c r="CA42" s="1998"/>
    </row>
    <row r="43" spans="1:79" ht="15.95" customHeight="1" x14ac:dyDescent="0.15">
      <c r="A43" s="1752"/>
      <c r="B43" s="455"/>
      <c r="D43" s="1985"/>
      <c r="E43" s="1986"/>
      <c r="F43" s="1987"/>
      <c r="G43" s="1987"/>
      <c r="H43" s="1987"/>
      <c r="I43" s="1988" t="s">
        <v>671</v>
      </c>
      <c r="J43" s="2193" t="str">
        <f>IF($BD$43=TRUE,IF($BD$46=TRUE,ROUNDDOWN(($K$23+$K$24)/15,1),""),"")</f>
        <v/>
      </c>
      <c r="K43" s="2194"/>
      <c r="L43" s="2194"/>
      <c r="M43" s="2194"/>
      <c r="N43" s="2194"/>
      <c r="O43" s="2194"/>
      <c r="P43" s="2194"/>
      <c r="Q43" s="2194"/>
      <c r="R43" s="2194"/>
      <c r="S43" s="2194"/>
      <c r="T43" s="2194"/>
      <c r="U43" s="1989" t="s">
        <v>47</v>
      </c>
      <c r="V43" s="2203" t="str">
        <f>IF($BD$44=TRUE,IF($BD$46=TRUE,ROUNDDOWN($K$24/15,1),""),"")</f>
        <v/>
      </c>
      <c r="W43" s="2204"/>
      <c r="X43" s="2204"/>
      <c r="Y43" s="2204"/>
      <c r="Z43" s="2204"/>
      <c r="AA43" s="2204"/>
      <c r="AB43" s="2204"/>
      <c r="AC43" s="2204"/>
      <c r="AD43" s="2204"/>
      <c r="AE43" s="2204"/>
      <c r="AF43" s="2204"/>
      <c r="AG43" s="1990" t="s">
        <v>47</v>
      </c>
      <c r="AH43" s="459"/>
      <c r="AI43" s="1999"/>
      <c r="AJ43" s="1851"/>
      <c r="AK43" s="1851"/>
      <c r="AL43" s="1851"/>
      <c r="AM43" s="1851"/>
      <c r="AN43" s="1851"/>
      <c r="AO43" s="1851"/>
      <c r="AP43" s="1851"/>
      <c r="AQ43" s="1851"/>
      <c r="AR43" s="1851"/>
      <c r="AS43" s="1851"/>
      <c r="AT43" s="447"/>
      <c r="AU43" s="1860"/>
      <c r="AY43" s="1860"/>
      <c r="AZ43" s="2000"/>
      <c r="BA43" s="2000"/>
      <c r="BB43" s="2001"/>
      <c r="BC43" s="456"/>
      <c r="BD43" s="953" t="b">
        <v>0</v>
      </c>
      <c r="BE43" s="954"/>
      <c r="BF43" s="1974" t="s">
        <v>568</v>
      </c>
      <c r="BG43" s="1975"/>
      <c r="BH43" s="1975"/>
      <c r="BI43" s="1976"/>
      <c r="BJ43" s="2002">
        <f>BJ50</f>
        <v>0</v>
      </c>
      <c r="BK43" s="2003"/>
      <c r="BL43" s="2003"/>
      <c r="BM43" s="1977" t="s">
        <v>482</v>
      </c>
      <c r="BN43" s="1977"/>
      <c r="BO43" s="1978"/>
      <c r="BP43" s="1958"/>
      <c r="BQ43" s="1959"/>
      <c r="BR43" s="1974" t="s">
        <v>568</v>
      </c>
      <c r="BS43" s="1975"/>
      <c r="BT43" s="1975"/>
      <c r="BU43" s="1976"/>
      <c r="BV43" s="2002">
        <f>BV50</f>
        <v>1471</v>
      </c>
      <c r="BW43" s="2004"/>
      <c r="BX43" s="2004"/>
      <c r="BY43" s="1977" t="s">
        <v>482</v>
      </c>
      <c r="BZ43" s="1977"/>
      <c r="CA43" s="1978"/>
    </row>
    <row r="44" spans="1:79" ht="15.95" customHeight="1" thickBot="1" x14ac:dyDescent="0.2">
      <c r="A44" s="1752"/>
      <c r="B44" s="455"/>
      <c r="C44" s="2005"/>
      <c r="D44" s="1985"/>
      <c r="E44" s="1986"/>
      <c r="F44" s="2006" t="s">
        <v>844</v>
      </c>
      <c r="G44" s="2007"/>
      <c r="H44" s="2007"/>
      <c r="I44" s="1988" t="s">
        <v>670</v>
      </c>
      <c r="J44" s="2193" t="str">
        <f>IF($BD$43=TRUE,IF($BD$47=TRUE,ROUNDDOWN($K$25/30,1),""),"")</f>
        <v/>
      </c>
      <c r="K44" s="2194"/>
      <c r="L44" s="2194"/>
      <c r="M44" s="2194"/>
      <c r="N44" s="2194"/>
      <c r="O44" s="2194"/>
      <c r="P44" s="2194"/>
      <c r="Q44" s="2194"/>
      <c r="R44" s="2194"/>
      <c r="S44" s="2194"/>
      <c r="T44" s="2194"/>
      <c r="U44" s="1989" t="s">
        <v>47</v>
      </c>
      <c r="V44" s="2203" t="str">
        <f>IF($BD$44=TRUE,IF($BD$47=TRUE,ROUNDDOWN($K$25/30,1),""),"")</f>
        <v/>
      </c>
      <c r="W44" s="2204"/>
      <c r="X44" s="2204"/>
      <c r="Y44" s="2204"/>
      <c r="Z44" s="2204"/>
      <c r="AA44" s="2204"/>
      <c r="AB44" s="2204"/>
      <c r="AC44" s="2204"/>
      <c r="AD44" s="2204"/>
      <c r="AE44" s="2204"/>
      <c r="AF44" s="2204"/>
      <c r="AG44" s="1990" t="s">
        <v>47</v>
      </c>
      <c r="AH44" s="459"/>
      <c r="AI44" s="1999"/>
      <c r="AJ44" s="1851"/>
      <c r="AK44" s="1851"/>
      <c r="AL44" s="1851"/>
      <c r="AM44" s="1851"/>
      <c r="AN44" s="1851"/>
      <c r="AO44" s="1851"/>
      <c r="AP44" s="1851"/>
      <c r="AQ44" s="1851"/>
      <c r="AR44" s="1851"/>
      <c r="AS44" s="1851"/>
      <c r="AT44" s="2008"/>
      <c r="AU44" s="1860"/>
      <c r="AY44" s="1860"/>
      <c r="AZ44" s="2009"/>
      <c r="BA44" s="2009"/>
      <c r="BB44" s="1935"/>
      <c r="BC44" s="456"/>
      <c r="BD44" s="953" t="b">
        <v>0</v>
      </c>
      <c r="BE44" s="954"/>
      <c r="BF44" s="1979"/>
      <c r="BG44" s="1980"/>
      <c r="BH44" s="1980"/>
      <c r="BI44" s="1981"/>
      <c r="BJ44" s="2010"/>
      <c r="BK44" s="2011"/>
      <c r="BL44" s="2011"/>
      <c r="BM44" s="1983"/>
      <c r="BN44" s="1983"/>
      <c r="BO44" s="1984"/>
      <c r="BP44" s="1958"/>
      <c r="BQ44" s="1959"/>
      <c r="BR44" s="1979"/>
      <c r="BS44" s="1980"/>
      <c r="BT44" s="1980"/>
      <c r="BU44" s="1981"/>
      <c r="BV44" s="2012"/>
      <c r="BW44" s="2013"/>
      <c r="BX44" s="2013"/>
      <c r="BY44" s="1983"/>
      <c r="BZ44" s="1983"/>
      <c r="CA44" s="1984"/>
    </row>
    <row r="45" spans="1:79" ht="15.95" customHeight="1" x14ac:dyDescent="0.15">
      <c r="A45" s="1752"/>
      <c r="B45" s="455"/>
      <c r="C45" s="2005"/>
      <c r="D45" s="1985"/>
      <c r="E45" s="1986"/>
      <c r="F45" s="2014"/>
      <c r="G45" s="2015"/>
      <c r="H45" s="2015"/>
      <c r="I45" s="1988" t="s">
        <v>671</v>
      </c>
      <c r="J45" s="2195" t="str">
        <f>IF($BD$43=TRUE,IF($BD$48=TRUE,ROUNDDOWN($K$25/25,1),""),"")</f>
        <v/>
      </c>
      <c r="K45" s="2196"/>
      <c r="L45" s="2196"/>
      <c r="M45" s="2196"/>
      <c r="N45" s="2196"/>
      <c r="O45" s="2196"/>
      <c r="P45" s="2196"/>
      <c r="Q45" s="2196"/>
      <c r="R45" s="2196"/>
      <c r="S45" s="2196"/>
      <c r="T45" s="2196"/>
      <c r="U45" s="2016" t="s">
        <v>47</v>
      </c>
      <c r="V45" s="2205" t="str">
        <f>IF($BD$44=TRUE,IF($BD$48=TRUE,ROUNDDOWN($K$25/25,1),""),"")</f>
        <v/>
      </c>
      <c r="W45" s="2206"/>
      <c r="X45" s="2206"/>
      <c r="Y45" s="2206"/>
      <c r="Z45" s="2206"/>
      <c r="AA45" s="2206"/>
      <c r="AB45" s="2206"/>
      <c r="AC45" s="2206"/>
      <c r="AD45" s="2206"/>
      <c r="AE45" s="2206"/>
      <c r="AF45" s="2206"/>
      <c r="AG45" s="2017" t="s">
        <v>47</v>
      </c>
      <c r="AH45" s="459"/>
      <c r="AI45" s="1999"/>
      <c r="AJ45" s="1851"/>
      <c r="AK45" s="1851"/>
      <c r="AL45" s="1851"/>
      <c r="AM45" s="1851"/>
      <c r="AN45" s="1851"/>
      <c r="AO45" s="1851"/>
      <c r="AP45" s="1851"/>
      <c r="AQ45" s="1851"/>
      <c r="AR45" s="1851"/>
      <c r="AS45" s="1851"/>
      <c r="AT45" s="2008"/>
      <c r="AU45" s="1860"/>
      <c r="AY45" s="1860"/>
      <c r="AZ45" s="2009"/>
      <c r="BA45" s="2009"/>
      <c r="BB45" s="1935"/>
      <c r="BC45" s="456"/>
      <c r="BD45" s="953" t="b">
        <v>0</v>
      </c>
      <c r="BE45" s="955"/>
      <c r="BF45" s="2018" t="s">
        <v>84</v>
      </c>
      <c r="BG45" s="2019"/>
      <c r="BH45" s="2019"/>
      <c r="BI45" s="2020"/>
      <c r="BJ45" s="2021" t="str">
        <f>IF(ISERROR(ROUND(BJ43/BJ41,1)),"",ROUND(BJ43/BJ41,1))</f>
        <v/>
      </c>
      <c r="BK45" s="2022"/>
      <c r="BL45" s="2022"/>
      <c r="BM45" s="2023" t="s">
        <v>47</v>
      </c>
      <c r="BN45" s="2023"/>
      <c r="BO45" s="2024"/>
      <c r="BP45" s="1958"/>
      <c r="BQ45" s="1959"/>
      <c r="BR45" s="2018" t="s">
        <v>84</v>
      </c>
      <c r="BS45" s="2019"/>
      <c r="BT45" s="2019"/>
      <c r="BU45" s="2020"/>
      <c r="BV45" s="2021">
        <f>IF(ISERROR(ROUND(BV43/BV41,1)),"",ROUND(BV43/BV41,1))</f>
        <v>8.5</v>
      </c>
      <c r="BW45" s="2022"/>
      <c r="BX45" s="2022"/>
      <c r="BY45" s="2023" t="s">
        <v>47</v>
      </c>
      <c r="BZ45" s="2023"/>
      <c r="CA45" s="2024"/>
    </row>
    <row r="46" spans="1:79" ht="15.95" customHeight="1" thickBot="1" x14ac:dyDescent="0.2">
      <c r="A46" s="1752"/>
      <c r="B46" s="455"/>
      <c r="C46" s="2005"/>
      <c r="D46" s="1985"/>
      <c r="E46" s="1986"/>
      <c r="F46" s="2025" t="s">
        <v>849</v>
      </c>
      <c r="G46" s="2025"/>
      <c r="H46" s="2025"/>
      <c r="I46" s="2026"/>
      <c r="J46" s="2197" t="str" cm="1">
        <f t="array" ref="J46">IFERROR(_xlfn.IFS(AND($BD$43=TRUE,$BD$45=TRUE,$BD$47=TRUE),ROUND($J$42+$J$44,0),AND($BD$43=TRUE,$BD$45=TRUE,$BD$48=TRUE),ROUND($J$42+$J$45,0),AND($BD$43=TRUE,$BD$46=TRUE,$BD$47=TRUE),ROUND($J$43+$J$44,0),AND($BD$43=TRUE,$BD$46=TRUE,$BD$48=TRUE),ROUND($J$43+$J$45,0)),"")</f>
        <v/>
      </c>
      <c r="K46" s="2198"/>
      <c r="L46" s="2198"/>
      <c r="M46" s="2198"/>
      <c r="N46" s="2198"/>
      <c r="O46" s="2198"/>
      <c r="P46" s="2198"/>
      <c r="Q46" s="2198"/>
      <c r="R46" s="2198"/>
      <c r="S46" s="2198"/>
      <c r="T46" s="2198"/>
      <c r="U46" s="2027" t="s">
        <v>47</v>
      </c>
      <c r="V46" s="2207" t="str" cm="1">
        <f t="array" ref="V46">IFERROR(_xlfn.IFS(AND($BD$44=TRUE,$BD$45=TRUE,$BD$47=TRUE),ROUND($V$41+$V$42+$V$44,0),AND($BD$44=TRUE,$BD$45=TRUE,$BD$48=TRUE),ROUND($V$41+$V$42+$V$45,0),AND($BD$44=TRUE,$BD$46=TRUE,$BD$47=TRUE),ROUND($V$41+$V$43+$V$44,0),AND($BD$44=TRUE,$BD$46=TRUE,$BD$48=TRUE),ROUND($V$41+$V$43+$V$45,0)),"")</f>
        <v/>
      </c>
      <c r="W46" s="2208"/>
      <c r="X46" s="2208"/>
      <c r="Y46" s="2208"/>
      <c r="Z46" s="2208"/>
      <c r="AA46" s="2208"/>
      <c r="AB46" s="2208"/>
      <c r="AC46" s="2208"/>
      <c r="AD46" s="2208"/>
      <c r="AE46" s="2208"/>
      <c r="AF46" s="2208"/>
      <c r="AG46" s="2027" t="s">
        <v>47</v>
      </c>
      <c r="AH46" s="459"/>
      <c r="AI46" s="1896"/>
      <c r="AJ46" s="1851"/>
      <c r="AK46" s="1851"/>
      <c r="AL46" s="1851"/>
      <c r="AM46" s="1851"/>
      <c r="AN46" s="1851"/>
      <c r="AO46" s="1851"/>
      <c r="AP46" s="1851"/>
      <c r="AQ46" s="1851"/>
      <c r="AR46" s="1851"/>
      <c r="AS46" s="1851"/>
      <c r="AT46" s="2008"/>
      <c r="AU46" s="1860"/>
      <c r="AY46" s="1860"/>
      <c r="AZ46" s="2009"/>
      <c r="BA46" s="2009"/>
      <c r="BB46" s="1935"/>
      <c r="BC46" s="456"/>
      <c r="BD46" s="953" t="b">
        <v>0</v>
      </c>
      <c r="BE46" s="955"/>
      <c r="BF46" s="2028"/>
      <c r="BG46" s="2029"/>
      <c r="BH46" s="2029"/>
      <c r="BI46" s="2030"/>
      <c r="BJ46" s="2031"/>
      <c r="BK46" s="2032"/>
      <c r="BL46" s="2032"/>
      <c r="BM46" s="2033"/>
      <c r="BN46" s="2033"/>
      <c r="BO46" s="2034"/>
      <c r="BP46" s="1958"/>
      <c r="BQ46" s="1959"/>
      <c r="BR46" s="2028"/>
      <c r="BS46" s="2029"/>
      <c r="BT46" s="2029"/>
      <c r="BU46" s="2030"/>
      <c r="BV46" s="2031"/>
      <c r="BW46" s="2032"/>
      <c r="BX46" s="2032"/>
      <c r="BY46" s="2033"/>
      <c r="BZ46" s="2033"/>
      <c r="CA46" s="2034"/>
    </row>
    <row r="47" spans="1:79" ht="16.5" customHeight="1" x14ac:dyDescent="0.15">
      <c r="A47" s="1752"/>
      <c r="B47" s="455"/>
      <c r="C47" s="2005"/>
      <c r="D47" s="1985"/>
      <c r="E47" s="2035"/>
      <c r="F47" s="1704"/>
      <c r="G47" s="1704"/>
      <c r="H47" s="1704"/>
      <c r="I47" s="2036"/>
      <c r="J47" s="2199"/>
      <c r="K47" s="2200"/>
      <c r="L47" s="2200"/>
      <c r="M47" s="2200"/>
      <c r="N47" s="2200"/>
      <c r="O47" s="2200"/>
      <c r="P47" s="2200"/>
      <c r="Q47" s="2200"/>
      <c r="R47" s="2200"/>
      <c r="S47" s="2200"/>
      <c r="T47" s="2200"/>
      <c r="U47" s="2037"/>
      <c r="V47" s="2209"/>
      <c r="W47" s="2200"/>
      <c r="X47" s="2200"/>
      <c r="Y47" s="2200"/>
      <c r="Z47" s="2200"/>
      <c r="AA47" s="2200"/>
      <c r="AB47" s="2200"/>
      <c r="AC47" s="2200"/>
      <c r="AD47" s="2200"/>
      <c r="AE47" s="2200"/>
      <c r="AF47" s="2200"/>
      <c r="AG47" s="2037"/>
      <c r="AH47" s="459"/>
      <c r="AI47" s="2038" t="s">
        <v>575</v>
      </c>
      <c r="AJ47" s="2039"/>
      <c r="AK47" s="2039"/>
      <c r="AL47" s="2039"/>
      <c r="AM47" s="2039"/>
      <c r="AN47" s="2039"/>
      <c r="AO47" s="2039"/>
      <c r="AP47" s="2039"/>
      <c r="AQ47" s="2039"/>
      <c r="AR47" s="2039"/>
      <c r="AS47" s="2039"/>
      <c r="AT47" s="447"/>
      <c r="AU47" s="1860"/>
      <c r="AY47" s="1860"/>
      <c r="AZ47" s="1925"/>
      <c r="BA47" s="1925"/>
      <c r="BD47" s="953" t="b">
        <v>0</v>
      </c>
      <c r="BE47" s="953"/>
      <c r="BF47" s="2040" t="s">
        <v>487</v>
      </c>
      <c r="BG47" s="2040"/>
      <c r="BH47" s="2040"/>
      <c r="BI47" s="2040"/>
      <c r="BJ47" s="2040"/>
      <c r="BK47" s="2040"/>
      <c r="BL47" s="2040"/>
      <c r="BM47" s="2040"/>
      <c r="BN47" s="2040"/>
      <c r="BO47" s="2040"/>
      <c r="BP47" s="2041"/>
      <c r="BQ47" s="2042"/>
      <c r="BR47" s="2040" t="s">
        <v>487</v>
      </c>
      <c r="BS47" s="2040"/>
      <c r="BT47" s="2040"/>
      <c r="BU47" s="2040"/>
      <c r="BV47" s="2040"/>
      <c r="BW47" s="2040"/>
      <c r="BX47" s="2040"/>
      <c r="BY47" s="2040"/>
      <c r="BZ47" s="2040"/>
      <c r="CA47" s="2040"/>
    </row>
    <row r="48" spans="1:79" ht="15.95" customHeight="1" x14ac:dyDescent="0.15">
      <c r="A48" s="1752"/>
      <c r="D48" s="1985"/>
      <c r="E48" s="1778" t="s">
        <v>176</v>
      </c>
      <c r="F48" s="1779"/>
      <c r="G48" s="1779"/>
      <c r="H48" s="1779"/>
      <c r="I48" s="2043"/>
      <c r="J48" s="2214" t="s">
        <v>861</v>
      </c>
      <c r="K48" s="2215"/>
      <c r="L48" s="2215"/>
      <c r="M48" s="2215"/>
      <c r="N48" s="2215"/>
      <c r="O48" s="2215"/>
      <c r="P48" s="2215"/>
      <c r="Q48" s="2215"/>
      <c r="R48" s="2215"/>
      <c r="S48" s="2215"/>
      <c r="T48" s="2215"/>
      <c r="U48" s="2215"/>
      <c r="V48" s="2210" t="str">
        <f>IF($BC$59=FALSE,"",1)</f>
        <v/>
      </c>
      <c r="W48" s="2210"/>
      <c r="X48" s="2210"/>
      <c r="Y48" s="1816" t="s">
        <v>308</v>
      </c>
      <c r="Z48" s="2044" t="s">
        <v>942</v>
      </c>
      <c r="AA48" s="2044"/>
      <c r="AB48" s="2044"/>
      <c r="AC48" s="2044"/>
      <c r="AD48" s="2044"/>
      <c r="AE48" s="2044"/>
      <c r="AF48" s="2044"/>
      <c r="AG48" s="2045"/>
      <c r="AH48" s="459"/>
      <c r="AI48" s="2046" t="s">
        <v>4</v>
      </c>
      <c r="AJ48" s="1851" t="s">
        <v>943</v>
      </c>
      <c r="AK48" s="1851"/>
      <c r="AL48" s="1851"/>
      <c r="AM48" s="1851"/>
      <c r="AN48" s="1851"/>
      <c r="AO48" s="1851"/>
      <c r="AP48" s="1851"/>
      <c r="AQ48" s="1851"/>
      <c r="AR48" s="1851"/>
      <c r="AS48" s="1851"/>
      <c r="AT48" s="447"/>
      <c r="AU48" s="1860"/>
      <c r="AY48" s="1860"/>
      <c r="AZ48" s="2009"/>
      <c r="BA48" s="2009"/>
      <c r="BB48" s="1935"/>
      <c r="BC48" s="2047"/>
      <c r="BD48" s="953" t="b">
        <v>0</v>
      </c>
      <c r="BE48" s="953"/>
      <c r="BF48" s="2048"/>
      <c r="BG48" s="2048"/>
      <c r="BH48" s="2048"/>
      <c r="BI48" s="2048"/>
      <c r="BJ48" s="2048"/>
      <c r="BK48" s="2048"/>
      <c r="BL48" s="2048"/>
      <c r="BM48" s="2048"/>
      <c r="BN48" s="2048"/>
      <c r="BO48" s="2048"/>
      <c r="BP48" s="2041"/>
      <c r="BQ48" s="2042"/>
      <c r="BR48" s="2048"/>
      <c r="BS48" s="2048"/>
      <c r="BT48" s="2048"/>
      <c r="BU48" s="2048"/>
      <c r="BV48" s="2048"/>
      <c r="BW48" s="2048"/>
      <c r="BX48" s="2048"/>
      <c r="BY48" s="2048"/>
      <c r="BZ48" s="2048"/>
      <c r="CA48" s="2048"/>
    </row>
    <row r="49" spans="1:100" ht="15.95" customHeight="1" thickBot="1" x14ac:dyDescent="0.2">
      <c r="A49" s="1752"/>
      <c r="D49" s="1985"/>
      <c r="E49" s="2049"/>
      <c r="F49" s="2050"/>
      <c r="G49" s="2050"/>
      <c r="H49" s="2050"/>
      <c r="I49" s="2051"/>
      <c r="J49" s="2216"/>
      <c r="K49" s="2217"/>
      <c r="L49" s="2217"/>
      <c r="M49" s="2217"/>
      <c r="N49" s="2217"/>
      <c r="O49" s="2217"/>
      <c r="P49" s="2217"/>
      <c r="Q49" s="2217"/>
      <c r="R49" s="2217"/>
      <c r="S49" s="2217"/>
      <c r="T49" s="2217"/>
      <c r="U49" s="2217"/>
      <c r="V49" s="2211"/>
      <c r="W49" s="2211"/>
      <c r="X49" s="2211"/>
      <c r="Y49" s="2053"/>
      <c r="Z49" s="2052"/>
      <c r="AA49" s="2052"/>
      <c r="AB49" s="2052"/>
      <c r="AC49" s="2052"/>
      <c r="AD49" s="2052"/>
      <c r="AE49" s="2052"/>
      <c r="AF49" s="2052"/>
      <c r="AG49" s="2054"/>
      <c r="AH49" s="459"/>
      <c r="AI49" s="1859"/>
      <c r="AJ49" s="1851"/>
      <c r="AK49" s="1851"/>
      <c r="AL49" s="1851"/>
      <c r="AM49" s="1851"/>
      <c r="AN49" s="1851"/>
      <c r="AO49" s="1851"/>
      <c r="AP49" s="1851"/>
      <c r="AQ49" s="1851"/>
      <c r="AR49" s="1851"/>
      <c r="AS49" s="1851"/>
      <c r="AT49" s="447"/>
      <c r="AU49" s="1860"/>
      <c r="AY49" s="541"/>
      <c r="AZ49" s="1860"/>
      <c r="BA49" s="1860"/>
      <c r="BB49" s="1860"/>
      <c r="BC49" s="2047"/>
      <c r="BD49" s="2047"/>
      <c r="BE49" s="2047"/>
      <c r="BF49" s="2055"/>
      <c r="BG49" s="2056"/>
      <c r="BH49" s="2056"/>
      <c r="BI49" s="2057"/>
      <c r="BJ49" s="2058" t="s">
        <v>486</v>
      </c>
      <c r="BK49" s="2059"/>
      <c r="BL49" s="2059"/>
      <c r="BM49" s="2059"/>
      <c r="BN49" s="2059"/>
      <c r="BO49" s="2060"/>
      <c r="BP49" s="1958"/>
      <c r="BQ49" s="1959"/>
      <c r="BR49" s="2055"/>
      <c r="BS49" s="2056"/>
      <c r="BT49" s="2056"/>
      <c r="BU49" s="2057"/>
      <c r="BV49" s="2058" t="s">
        <v>486</v>
      </c>
      <c r="BW49" s="2059"/>
      <c r="BX49" s="2059"/>
      <c r="BY49" s="2059"/>
      <c r="BZ49" s="2059"/>
      <c r="CA49" s="2060"/>
    </row>
    <row r="50" spans="1:100" ht="15.95" customHeight="1" thickBot="1" x14ac:dyDescent="0.2">
      <c r="A50" s="1752"/>
      <c r="D50" s="2061"/>
      <c r="E50" s="939" t="s">
        <v>344</v>
      </c>
      <c r="F50" s="940"/>
      <c r="G50" s="940"/>
      <c r="H50" s="940"/>
      <c r="I50" s="2062"/>
      <c r="J50" s="2218" t="s">
        <v>305</v>
      </c>
      <c r="K50" s="2219"/>
      <c r="L50" s="2219"/>
      <c r="M50" s="2219"/>
      <c r="N50" s="2219"/>
      <c r="O50" s="2219"/>
      <c r="P50" s="2219"/>
      <c r="Q50" s="2219"/>
      <c r="R50" s="2219"/>
      <c r="S50" s="2219"/>
      <c r="T50" s="2219"/>
      <c r="U50" s="2219"/>
      <c r="V50" s="946"/>
      <c r="W50" s="946"/>
      <c r="X50" s="946"/>
      <c r="Y50" s="2063" t="s">
        <v>47</v>
      </c>
      <c r="Z50" s="2064"/>
      <c r="AA50" s="2065" t="s">
        <v>864</v>
      </c>
      <c r="AB50" s="2065"/>
      <c r="AC50" s="2065"/>
      <c r="AD50" s="2065"/>
      <c r="AE50" s="2065"/>
      <c r="AF50" s="2065"/>
      <c r="AG50" s="2066"/>
      <c r="AH50" s="459"/>
      <c r="AI50" s="2038" t="s">
        <v>391</v>
      </c>
      <c r="AJ50" s="2039"/>
      <c r="AK50" s="2039"/>
      <c r="AL50" s="2039"/>
      <c r="AM50" s="2039"/>
      <c r="AN50" s="2039"/>
      <c r="AO50" s="2039"/>
      <c r="AP50" s="2039"/>
      <c r="AQ50" s="2039"/>
      <c r="AR50" s="2039"/>
      <c r="AS50" s="2039"/>
      <c r="AT50" s="447"/>
      <c r="AU50" s="1860"/>
      <c r="AY50" s="541"/>
      <c r="AZ50" s="1860"/>
      <c r="BA50" s="1860"/>
      <c r="BB50" s="1860"/>
      <c r="BC50" s="2067"/>
      <c r="BD50" s="2067"/>
      <c r="BE50" s="2068"/>
      <c r="BF50" s="2069">
        <f>COUNTA(BJ51:BL70)</f>
        <v>0</v>
      </c>
      <c r="BG50" s="2070"/>
      <c r="BH50" s="2070"/>
      <c r="BI50" s="2070"/>
      <c r="BJ50" s="2071">
        <f>SUM(BJ51:BL70)</f>
        <v>0</v>
      </c>
      <c r="BK50" s="2071"/>
      <c r="BL50" s="2072"/>
      <c r="BM50" s="2073" t="s">
        <v>140</v>
      </c>
      <c r="BN50" s="2074"/>
      <c r="BO50" s="2075"/>
      <c r="BP50" s="1958"/>
      <c r="BQ50" s="1959"/>
      <c r="BR50" s="2069">
        <f>COUNTA(BV51:BX70)</f>
        <v>10</v>
      </c>
      <c r="BS50" s="2070"/>
      <c r="BT50" s="2070"/>
      <c r="BU50" s="2070"/>
      <c r="BV50" s="2071">
        <f>SUM(BV51:BX70)</f>
        <v>1471</v>
      </c>
      <c r="BW50" s="2071"/>
      <c r="BX50" s="2072"/>
      <c r="BY50" s="2073" t="s">
        <v>140</v>
      </c>
      <c r="BZ50" s="2074"/>
      <c r="CA50" s="2075"/>
    </row>
    <row r="51" spans="1:100" ht="15.95" customHeight="1" x14ac:dyDescent="0.15">
      <c r="A51" s="1752"/>
      <c r="D51" s="2076" t="s">
        <v>437</v>
      </c>
      <c r="E51" s="2077"/>
      <c r="F51" s="2077"/>
      <c r="G51" s="2077"/>
      <c r="H51" s="2077"/>
      <c r="I51" s="2078"/>
      <c r="J51" s="2220" t="s">
        <v>345</v>
      </c>
      <c r="K51" s="2221"/>
      <c r="L51" s="2221"/>
      <c r="M51" s="2221"/>
      <c r="N51" s="2221"/>
      <c r="O51" s="2221"/>
      <c r="P51" s="2221"/>
      <c r="Q51" s="2221"/>
      <c r="R51" s="2221"/>
      <c r="S51" s="2221"/>
      <c r="T51" s="2221"/>
      <c r="U51" s="2221"/>
      <c r="V51" s="987"/>
      <c r="W51" s="987"/>
      <c r="X51" s="987"/>
      <c r="Y51" s="2079" t="s">
        <v>47</v>
      </c>
      <c r="AA51" s="1877"/>
      <c r="AB51" s="1877"/>
      <c r="AC51" s="1877"/>
      <c r="AD51" s="1877"/>
      <c r="AE51" s="1877"/>
      <c r="AF51" s="1877"/>
      <c r="AG51" s="2080"/>
      <c r="AH51" s="459"/>
      <c r="AI51" s="2046" t="s">
        <v>4</v>
      </c>
      <c r="AJ51" s="1851" t="s">
        <v>863</v>
      </c>
      <c r="AK51" s="1851"/>
      <c r="AL51" s="1851"/>
      <c r="AM51" s="1851"/>
      <c r="AN51" s="1851"/>
      <c r="AO51" s="1851"/>
      <c r="AP51" s="1851"/>
      <c r="AQ51" s="1851"/>
      <c r="AR51" s="1851"/>
      <c r="AS51" s="1851"/>
      <c r="AT51" s="447"/>
      <c r="AU51" s="1860"/>
      <c r="AY51" s="1860"/>
      <c r="AZ51" s="1860"/>
      <c r="BA51" s="1860"/>
      <c r="BB51" s="1860"/>
      <c r="BC51" s="2081"/>
      <c r="BD51" s="2081"/>
      <c r="BE51" s="2082"/>
      <c r="BF51" s="2055">
        <v>1</v>
      </c>
      <c r="BG51" s="2056"/>
      <c r="BH51" s="2056"/>
      <c r="BI51" s="2057"/>
      <c r="BJ51" s="2083"/>
      <c r="BK51" s="2084"/>
      <c r="BL51" s="2084"/>
      <c r="BM51" s="2085" t="s">
        <v>140</v>
      </c>
      <c r="BN51" s="2086"/>
      <c r="BO51" s="2087"/>
      <c r="BP51" s="1958"/>
      <c r="BQ51" s="1959"/>
      <c r="BR51" s="2055">
        <v>1</v>
      </c>
      <c r="BS51" s="2056"/>
      <c r="BT51" s="2056"/>
      <c r="BU51" s="2057"/>
      <c r="BV51" s="2083">
        <v>173</v>
      </c>
      <c r="BW51" s="2084"/>
      <c r="BX51" s="2084"/>
      <c r="BY51" s="2085" t="s">
        <v>140</v>
      </c>
      <c r="BZ51" s="2086"/>
      <c r="CA51" s="2087"/>
    </row>
    <row r="52" spans="1:100" ht="15.95" customHeight="1" x14ac:dyDescent="0.15">
      <c r="A52" s="1752"/>
      <c r="D52" s="2088"/>
      <c r="E52" s="1583"/>
      <c r="F52" s="1583"/>
      <c r="G52" s="1583"/>
      <c r="H52" s="1583"/>
      <c r="I52" s="2089"/>
      <c r="J52" s="2222" t="s">
        <v>292</v>
      </c>
      <c r="K52" s="2223"/>
      <c r="L52" s="2223"/>
      <c r="M52" s="2223"/>
      <c r="N52" s="2223"/>
      <c r="O52" s="2223"/>
      <c r="P52" s="2223"/>
      <c r="Q52" s="2223"/>
      <c r="R52" s="2223"/>
      <c r="S52" s="2223"/>
      <c r="T52" s="2223"/>
      <c r="U52" s="2223"/>
      <c r="V52" s="946"/>
      <c r="W52" s="946"/>
      <c r="X52" s="946"/>
      <c r="Y52" s="2090" t="s">
        <v>308</v>
      </c>
      <c r="AA52" s="1877"/>
      <c r="AB52" s="1877"/>
      <c r="AC52" s="1877"/>
      <c r="AD52" s="1877"/>
      <c r="AE52" s="1877"/>
      <c r="AF52" s="1877"/>
      <c r="AG52" s="2080"/>
      <c r="AH52" s="2091"/>
      <c r="AI52" s="1859"/>
      <c r="AJ52" s="1851"/>
      <c r="AK52" s="1851"/>
      <c r="AL52" s="1851"/>
      <c r="AM52" s="1851"/>
      <c r="AN52" s="1851"/>
      <c r="AO52" s="1851"/>
      <c r="AP52" s="1851"/>
      <c r="AQ52" s="1851"/>
      <c r="AR52" s="1851"/>
      <c r="AS52" s="1851"/>
      <c r="AT52" s="1852"/>
      <c r="AY52" s="1860"/>
      <c r="AZ52" s="1860"/>
      <c r="BA52" s="1860"/>
      <c r="BB52" s="1860"/>
      <c r="BC52" s="1860"/>
      <c r="BD52" s="1860"/>
      <c r="BE52" s="2092"/>
      <c r="BF52" s="2055">
        <v>2</v>
      </c>
      <c r="BG52" s="2056"/>
      <c r="BH52" s="2056"/>
      <c r="BI52" s="2057"/>
      <c r="BJ52" s="2093"/>
      <c r="BK52" s="2094"/>
      <c r="BL52" s="2094"/>
      <c r="BM52" s="2085" t="s">
        <v>140</v>
      </c>
      <c r="BN52" s="2095"/>
      <c r="BO52" s="2096"/>
      <c r="BP52" s="1958"/>
      <c r="BQ52" s="1959"/>
      <c r="BR52" s="2055">
        <v>2</v>
      </c>
      <c r="BS52" s="2056"/>
      <c r="BT52" s="2056"/>
      <c r="BU52" s="2057"/>
      <c r="BV52" s="2093">
        <v>173</v>
      </c>
      <c r="BW52" s="2094"/>
      <c r="BX52" s="2094"/>
      <c r="BY52" s="2085" t="s">
        <v>140</v>
      </c>
      <c r="BZ52" s="2095"/>
      <c r="CA52" s="2096"/>
    </row>
    <row r="53" spans="1:100" ht="15.95" customHeight="1" x14ac:dyDescent="0.15">
      <c r="A53" s="1752"/>
      <c r="D53" s="2076" t="s">
        <v>346</v>
      </c>
      <c r="E53" s="2077"/>
      <c r="F53" s="2077"/>
      <c r="G53" s="2077"/>
      <c r="H53" s="2077"/>
      <c r="I53" s="2078"/>
      <c r="J53" s="2224" t="s">
        <v>862</v>
      </c>
      <c r="K53" s="2225"/>
      <c r="L53" s="2225"/>
      <c r="M53" s="2225"/>
      <c r="N53" s="2225"/>
      <c r="O53" s="2225"/>
      <c r="P53" s="2225"/>
      <c r="Q53" s="2225"/>
      <c r="R53" s="2225"/>
      <c r="S53" s="2225"/>
      <c r="T53" s="2225"/>
      <c r="U53" s="2225"/>
      <c r="V53" s="949"/>
      <c r="W53" s="949"/>
      <c r="X53" s="949"/>
      <c r="Y53" s="2097" t="s">
        <v>47</v>
      </c>
      <c r="AA53" s="1877"/>
      <c r="AB53" s="1877"/>
      <c r="AC53" s="1877"/>
      <c r="AD53" s="1877"/>
      <c r="AE53" s="1877"/>
      <c r="AF53" s="1877"/>
      <c r="AG53" s="2080"/>
      <c r="AH53" s="2091"/>
      <c r="AI53" s="1948"/>
      <c r="AJ53" s="1851"/>
      <c r="AK53" s="1851"/>
      <c r="AL53" s="1851"/>
      <c r="AM53" s="1851"/>
      <c r="AN53" s="1851"/>
      <c r="AO53" s="1851"/>
      <c r="AP53" s="1851"/>
      <c r="AQ53" s="1851"/>
      <c r="AR53" s="1851"/>
      <c r="AS53" s="1851"/>
      <c r="AT53" s="1852"/>
      <c r="BC53" s="1860"/>
      <c r="BD53" s="1860"/>
      <c r="BE53" s="2092"/>
      <c r="BF53" s="2055">
        <v>3</v>
      </c>
      <c r="BG53" s="2056"/>
      <c r="BH53" s="2056"/>
      <c r="BI53" s="2057"/>
      <c r="BJ53" s="2093"/>
      <c r="BK53" s="2094"/>
      <c r="BL53" s="2094"/>
      <c r="BM53" s="2085" t="s">
        <v>140</v>
      </c>
      <c r="BN53" s="2095"/>
      <c r="BO53" s="2096"/>
      <c r="BP53" s="1958"/>
      <c r="BQ53" s="1959"/>
      <c r="BR53" s="2055">
        <v>3</v>
      </c>
      <c r="BS53" s="2056"/>
      <c r="BT53" s="2056"/>
      <c r="BU53" s="2057"/>
      <c r="BV53" s="2093">
        <v>173</v>
      </c>
      <c r="BW53" s="2094"/>
      <c r="BX53" s="2094"/>
      <c r="BY53" s="2085" t="s">
        <v>140</v>
      </c>
      <c r="BZ53" s="2095"/>
      <c r="CA53" s="2096"/>
    </row>
    <row r="54" spans="1:100" ht="15.95" customHeight="1" thickBot="1" x14ac:dyDescent="0.2">
      <c r="A54" s="1752"/>
      <c r="D54" s="2098"/>
      <c r="E54" s="2099"/>
      <c r="F54" s="2099"/>
      <c r="G54" s="2099"/>
      <c r="H54" s="2099"/>
      <c r="I54" s="2100"/>
      <c r="J54" s="2226"/>
      <c r="K54" s="2227"/>
      <c r="L54" s="2227"/>
      <c r="M54" s="2227"/>
      <c r="N54" s="2227"/>
      <c r="O54" s="2227"/>
      <c r="P54" s="2227"/>
      <c r="Q54" s="2227"/>
      <c r="R54" s="2227"/>
      <c r="S54" s="2227"/>
      <c r="T54" s="2227"/>
      <c r="U54" s="2227"/>
      <c r="V54" s="950"/>
      <c r="W54" s="950"/>
      <c r="X54" s="950"/>
      <c r="Y54" s="2101"/>
      <c r="AA54" s="2102"/>
      <c r="AB54" s="2102"/>
      <c r="AC54" s="2102"/>
      <c r="AD54" s="2102"/>
      <c r="AE54" s="2102"/>
      <c r="AF54" s="2102"/>
      <c r="AG54" s="2103"/>
      <c r="AH54" s="2091"/>
      <c r="AI54" s="1948"/>
      <c r="AJ54" s="1851"/>
      <c r="AK54" s="1851"/>
      <c r="AL54" s="1851"/>
      <c r="AM54" s="1851"/>
      <c r="AN54" s="1851"/>
      <c r="AO54" s="1851"/>
      <c r="AP54" s="1851"/>
      <c r="AQ54" s="1851"/>
      <c r="AR54" s="1851"/>
      <c r="AS54" s="1851"/>
      <c r="AT54" s="1852"/>
      <c r="BC54" s="1860"/>
      <c r="BD54" s="1860"/>
      <c r="BE54" s="2092"/>
      <c r="BF54" s="2055">
        <v>4</v>
      </c>
      <c r="BG54" s="2056"/>
      <c r="BH54" s="2056"/>
      <c r="BI54" s="2057"/>
      <c r="BJ54" s="2093"/>
      <c r="BK54" s="2094"/>
      <c r="BL54" s="2094"/>
      <c r="BM54" s="2085" t="s">
        <v>140</v>
      </c>
      <c r="BN54" s="2095"/>
      <c r="BO54" s="2096"/>
      <c r="BP54" s="1958"/>
      <c r="BQ54" s="1959"/>
      <c r="BR54" s="2055">
        <v>4</v>
      </c>
      <c r="BS54" s="2056"/>
      <c r="BT54" s="2056"/>
      <c r="BU54" s="2057"/>
      <c r="BV54" s="2093">
        <v>173</v>
      </c>
      <c r="BW54" s="2094"/>
      <c r="BX54" s="2094"/>
      <c r="BY54" s="2085" t="s">
        <v>140</v>
      </c>
      <c r="BZ54" s="2095"/>
      <c r="CA54" s="2096"/>
      <c r="CU54" s="1809"/>
      <c r="CV54" s="1809"/>
    </row>
    <row r="55" spans="1:100" ht="15.95" customHeight="1" thickTop="1" x14ac:dyDescent="0.15">
      <c r="A55" s="1752"/>
      <c r="D55" s="1790" t="s">
        <v>71</v>
      </c>
      <c r="E55" s="1791"/>
      <c r="F55" s="1791"/>
      <c r="G55" s="1791"/>
      <c r="H55" s="1791"/>
      <c r="I55" s="2104"/>
      <c r="J55" s="2105"/>
      <c r="K55" s="2212" t="str" cm="1">
        <f t="array" ref="K55">IFERROR(_xlfn.IFS(AND($BD$43=TRUE,$BD$45=TRUE,$BD$47=TRUE),ROUND($J$42+$J$44,0)+SUM($U$48:$W$54),AND($BD$43=TRUE,$BD$45=TRUE,$BD$48=TRUE),ROUND($J$42+$J$45,0)+SUM($U$48:$W$54),AND($BD$43=TRUE,$BD$46=TRUE,$BD$47=TRUE),ROUND($J$43+$J$44,0)+SUM($U$48:$W$54),AND($BD$43=TRUE,$BD$46=TRUE,$BD$48=TRUE),ROUND($J$43+$J$45,0)+SUM($U$48:$W$54)),"")</f>
        <v/>
      </c>
      <c r="L55" s="2212"/>
      <c r="M55" s="2212"/>
      <c r="N55" s="2212"/>
      <c r="O55" s="2212"/>
      <c r="P55" s="2212"/>
      <c r="Q55" s="2212"/>
      <c r="R55" s="2212"/>
      <c r="S55" s="2212"/>
      <c r="T55" s="2212"/>
      <c r="U55" s="2106" t="s">
        <v>3</v>
      </c>
      <c r="W55" s="2212" t="str" cm="1">
        <f t="array" ref="W55">IFERROR(_xlfn.IFS(AND($BD$44=TRUE,$BD$45=TRUE,$BD$47=TRUE),ROUND($V$41+$V$42+$V$44,0)+SUM($U$48:$W$54),AND($BD$44=TRUE,$BD$45=TRUE,$BD$48=TRUE),ROUND($V$41+$V$42+$V$45,0)+SUM($U$48:$W$54),AND($BD$44=TRUE,$BD$46=TRUE,$BD$47=TRUE),ROUND($V$41+$V$43+$V$44,0)+SUM($U$48:$W$54),AND($BD$44=TRUE,$BD$46=TRUE,$BD$48=TRUE),ROUND($V$41+$V$43+$V$45,0)+SUM($U$48:$W$54)),"")</f>
        <v/>
      </c>
      <c r="X55" s="2212"/>
      <c r="Y55" s="2212"/>
      <c r="Z55" s="2212"/>
      <c r="AA55" s="2212"/>
      <c r="AB55" s="2212"/>
      <c r="AC55" s="2212"/>
      <c r="AD55" s="2212"/>
      <c r="AE55" s="2212"/>
      <c r="AF55" s="2212"/>
      <c r="AG55" s="2106" t="s">
        <v>3</v>
      </c>
      <c r="AH55" s="2091"/>
      <c r="AI55" s="1859"/>
      <c r="AJ55" s="1851"/>
      <c r="AK55" s="1851"/>
      <c r="AL55" s="1851"/>
      <c r="AM55" s="1851"/>
      <c r="AN55" s="1851"/>
      <c r="AO55" s="1851"/>
      <c r="AP55" s="1851"/>
      <c r="AQ55" s="1851"/>
      <c r="AR55" s="1851"/>
      <c r="AS55" s="1851"/>
      <c r="AT55" s="1852"/>
      <c r="BC55" s="1860"/>
      <c r="BD55" s="1860"/>
      <c r="BE55" s="2092"/>
      <c r="BF55" s="2055">
        <v>5</v>
      </c>
      <c r="BG55" s="2056"/>
      <c r="BH55" s="2056"/>
      <c r="BI55" s="2057"/>
      <c r="BJ55" s="2093"/>
      <c r="BK55" s="2094"/>
      <c r="BL55" s="2094"/>
      <c r="BM55" s="2085" t="s">
        <v>140</v>
      </c>
      <c r="BN55" s="2095"/>
      <c r="BO55" s="2096"/>
      <c r="BP55" s="1958"/>
      <c r="BQ55" s="1959"/>
      <c r="BR55" s="2055">
        <v>5</v>
      </c>
      <c r="BS55" s="2056"/>
      <c r="BT55" s="2056"/>
      <c r="BU55" s="2057"/>
      <c r="BV55" s="2093">
        <v>173</v>
      </c>
      <c r="BW55" s="2094"/>
      <c r="BX55" s="2094"/>
      <c r="BY55" s="2085" t="s">
        <v>140</v>
      </c>
      <c r="BZ55" s="2095"/>
      <c r="CA55" s="2096"/>
    </row>
    <row r="56" spans="1:100" ht="15.95" customHeight="1" x14ac:dyDescent="0.15">
      <c r="A56" s="1752"/>
      <c r="D56" s="939"/>
      <c r="E56" s="940"/>
      <c r="F56" s="940"/>
      <c r="G56" s="940"/>
      <c r="H56" s="940"/>
      <c r="I56" s="2062"/>
      <c r="J56" s="2107"/>
      <c r="K56" s="2213"/>
      <c r="L56" s="2213"/>
      <c r="M56" s="2213"/>
      <c r="N56" s="2213"/>
      <c r="O56" s="2213"/>
      <c r="P56" s="2213"/>
      <c r="Q56" s="2213"/>
      <c r="R56" s="2213"/>
      <c r="S56" s="2213"/>
      <c r="T56" s="2213"/>
      <c r="U56" s="2108"/>
      <c r="V56" s="2109"/>
      <c r="W56" s="2213"/>
      <c r="X56" s="2213"/>
      <c r="Y56" s="2213"/>
      <c r="Z56" s="2213"/>
      <c r="AA56" s="2213"/>
      <c r="AB56" s="2213"/>
      <c r="AC56" s="2213"/>
      <c r="AD56" s="2213"/>
      <c r="AE56" s="2213"/>
      <c r="AF56" s="2213"/>
      <c r="AG56" s="2108"/>
      <c r="AH56" s="2091"/>
      <c r="AI56" s="1859"/>
      <c r="AT56" s="1852"/>
      <c r="AW56" s="1860"/>
      <c r="AZ56" s="2001"/>
      <c r="BA56" s="2001"/>
      <c r="BB56" s="2001"/>
      <c r="BC56" s="1860"/>
      <c r="BD56" s="1860"/>
      <c r="BE56" s="2092"/>
      <c r="BF56" s="2055">
        <v>6</v>
      </c>
      <c r="BG56" s="2056"/>
      <c r="BH56" s="2056"/>
      <c r="BI56" s="2057"/>
      <c r="BJ56" s="2093"/>
      <c r="BK56" s="2094"/>
      <c r="BL56" s="2094"/>
      <c r="BM56" s="2085" t="s">
        <v>140</v>
      </c>
      <c r="BN56" s="2086"/>
      <c r="BO56" s="2087"/>
      <c r="BP56" s="2110"/>
      <c r="BQ56" s="2111"/>
      <c r="BR56" s="2055">
        <v>6</v>
      </c>
      <c r="BS56" s="2056"/>
      <c r="BT56" s="2056"/>
      <c r="BU56" s="2057"/>
      <c r="BV56" s="2093">
        <v>173</v>
      </c>
      <c r="BW56" s="2094"/>
      <c r="BX56" s="2094"/>
      <c r="BY56" s="2085" t="s">
        <v>140</v>
      </c>
      <c r="BZ56" s="2086"/>
      <c r="CA56" s="2087"/>
    </row>
    <row r="57" spans="1:100" ht="14.1" customHeight="1" x14ac:dyDescent="0.15">
      <c r="A57" s="1752"/>
      <c r="AD57" s="2112"/>
      <c r="AE57" s="2091"/>
      <c r="AF57" s="2091"/>
      <c r="AG57" s="2091"/>
      <c r="AH57" s="2091"/>
      <c r="AI57" s="2038" t="s">
        <v>574</v>
      </c>
      <c r="AJ57" s="2039"/>
      <c r="AK57" s="2039"/>
      <c r="AL57" s="2039"/>
      <c r="AM57" s="2039"/>
      <c r="AN57" s="2039"/>
      <c r="AO57" s="2039"/>
      <c r="AP57" s="2039"/>
      <c r="AQ57" s="2039"/>
      <c r="AR57" s="2039"/>
      <c r="AS57" s="2039"/>
      <c r="AT57" s="1852"/>
      <c r="AV57" s="1860"/>
      <c r="AW57" s="1860"/>
      <c r="AZ57" s="1956"/>
      <c r="BA57" s="1971" t="s">
        <v>417</v>
      </c>
      <c r="BB57" s="1971"/>
      <c r="BC57" s="1971"/>
      <c r="BD57" s="1971"/>
      <c r="BE57" s="1971"/>
      <c r="BF57" s="2055">
        <v>7</v>
      </c>
      <c r="BG57" s="2056"/>
      <c r="BH57" s="2056"/>
      <c r="BI57" s="2057"/>
      <c r="BJ57" s="2093"/>
      <c r="BK57" s="2094"/>
      <c r="BL57" s="2094"/>
      <c r="BM57" s="2085" t="s">
        <v>140</v>
      </c>
      <c r="BN57" s="2095"/>
      <c r="BO57" s="2096"/>
      <c r="BP57" s="1958"/>
      <c r="BQ57" s="1959"/>
      <c r="BR57" s="2055">
        <v>7</v>
      </c>
      <c r="BS57" s="2056"/>
      <c r="BT57" s="2056"/>
      <c r="BU57" s="2057"/>
      <c r="BV57" s="2093">
        <v>140</v>
      </c>
      <c r="BW57" s="2094"/>
      <c r="BX57" s="2094"/>
      <c r="BY57" s="2085" t="s">
        <v>140</v>
      </c>
      <c r="BZ57" s="2095"/>
      <c r="CA57" s="2096"/>
    </row>
    <row r="58" spans="1:100" ht="14.1" customHeight="1" x14ac:dyDescent="0.15">
      <c r="A58" s="1752"/>
      <c r="D58" s="2113" t="s">
        <v>237</v>
      </c>
      <c r="E58" s="1925" t="s">
        <v>565</v>
      </c>
      <c r="F58" s="1925"/>
      <c r="G58" s="1925"/>
      <c r="H58" s="1925"/>
      <c r="I58" s="1925"/>
      <c r="J58" s="1925"/>
      <c r="K58" s="1925"/>
      <c r="L58" s="1925"/>
      <c r="M58" s="1925"/>
      <c r="N58" s="1925"/>
      <c r="O58" s="1925"/>
      <c r="P58" s="1925"/>
      <c r="Q58" s="1925"/>
      <c r="R58" s="1925"/>
      <c r="S58" s="1925"/>
      <c r="T58" s="1925"/>
      <c r="U58" s="1925"/>
      <c r="V58" s="1925"/>
      <c r="W58" s="1925"/>
      <c r="X58" s="1925"/>
      <c r="Y58" s="1925"/>
      <c r="Z58" s="1925"/>
      <c r="AA58" s="1925"/>
      <c r="AB58" s="1925"/>
      <c r="AC58" s="1925"/>
      <c r="AD58" s="1925"/>
      <c r="AE58" s="1925"/>
      <c r="AF58" s="1925"/>
      <c r="AG58" s="1925"/>
      <c r="AH58" s="2091"/>
      <c r="AI58" s="2046" t="s">
        <v>4</v>
      </c>
      <c r="AJ58" s="989" t="s">
        <v>944</v>
      </c>
      <c r="AK58" s="989"/>
      <c r="AL58" s="989"/>
      <c r="AM58" s="989"/>
      <c r="AN58" s="989"/>
      <c r="AO58" s="989"/>
      <c r="AP58" s="989"/>
      <c r="AQ58" s="989"/>
      <c r="AR58" s="989"/>
      <c r="AS58" s="989"/>
      <c r="AT58" s="1852"/>
      <c r="AV58" s="1860"/>
      <c r="AW58" s="1860"/>
      <c r="AZ58" s="1956"/>
      <c r="BA58" s="2114"/>
      <c r="BB58" s="2114"/>
      <c r="BC58" s="948" t="b">
        <v>0</v>
      </c>
      <c r="BD58" s="948"/>
      <c r="BE58" s="948"/>
      <c r="BF58" s="2055">
        <v>8</v>
      </c>
      <c r="BG58" s="2056"/>
      <c r="BH58" s="2056"/>
      <c r="BI58" s="2057"/>
      <c r="BJ58" s="2093"/>
      <c r="BK58" s="2094"/>
      <c r="BL58" s="2094"/>
      <c r="BM58" s="2085" t="s">
        <v>140</v>
      </c>
      <c r="BN58" s="2095"/>
      <c r="BO58" s="2096"/>
      <c r="BP58" s="2115"/>
      <c r="BQ58" s="2116"/>
      <c r="BR58" s="2055">
        <v>8</v>
      </c>
      <c r="BS58" s="2056"/>
      <c r="BT58" s="2056"/>
      <c r="BU58" s="2057"/>
      <c r="BV58" s="2093">
        <v>120</v>
      </c>
      <c r="BW58" s="2094"/>
      <c r="BX58" s="2094"/>
      <c r="BY58" s="2085" t="s">
        <v>140</v>
      </c>
      <c r="BZ58" s="2095"/>
      <c r="CA58" s="2096"/>
    </row>
    <row r="59" spans="1:100" ht="14.1" customHeight="1" x14ac:dyDescent="0.15">
      <c r="A59" s="1752"/>
      <c r="AI59" s="1896"/>
      <c r="AJ59" s="989"/>
      <c r="AK59" s="989"/>
      <c r="AL59" s="989"/>
      <c r="AM59" s="989"/>
      <c r="AN59" s="989"/>
      <c r="AO59" s="989"/>
      <c r="AP59" s="989"/>
      <c r="AQ59" s="989"/>
      <c r="AR59" s="989"/>
      <c r="AS59" s="989"/>
      <c r="AT59" s="1852"/>
      <c r="AV59" s="1860"/>
      <c r="AW59" s="1860"/>
      <c r="BA59" s="2114"/>
      <c r="BB59" s="2114"/>
      <c r="BC59" s="948" t="b">
        <v>0</v>
      </c>
      <c r="BD59" s="948"/>
      <c r="BE59" s="948"/>
      <c r="BF59" s="2055">
        <v>9</v>
      </c>
      <c r="BG59" s="2056"/>
      <c r="BH59" s="2056"/>
      <c r="BI59" s="2057"/>
      <c r="BJ59" s="2093"/>
      <c r="BK59" s="2094"/>
      <c r="BL59" s="2094"/>
      <c r="BM59" s="2085" t="s">
        <v>140</v>
      </c>
      <c r="BN59" s="2095"/>
      <c r="BO59" s="2096"/>
      <c r="BP59" s="2115"/>
      <c r="BQ59" s="2116"/>
      <c r="BR59" s="2055">
        <v>9</v>
      </c>
      <c r="BS59" s="2056"/>
      <c r="BT59" s="2056"/>
      <c r="BU59" s="2057"/>
      <c r="BV59" s="2093">
        <v>86.5</v>
      </c>
      <c r="BW59" s="2094"/>
      <c r="BX59" s="2094"/>
      <c r="BY59" s="2085" t="s">
        <v>140</v>
      </c>
      <c r="BZ59" s="2095"/>
      <c r="CA59" s="2096"/>
    </row>
    <row r="60" spans="1:100" ht="14.1" customHeight="1" x14ac:dyDescent="0.15">
      <c r="A60" s="1752"/>
      <c r="D60" s="1845" t="s">
        <v>255</v>
      </c>
      <c r="E60" s="1925" t="s">
        <v>945</v>
      </c>
      <c r="F60" s="1925"/>
      <c r="G60" s="1925"/>
      <c r="H60" s="1925"/>
      <c r="I60" s="1925"/>
      <c r="J60" s="1925"/>
      <c r="K60" s="1925"/>
      <c r="L60" s="1925"/>
      <c r="M60" s="1925"/>
      <c r="N60" s="1925"/>
      <c r="O60" s="1925"/>
      <c r="P60" s="1925"/>
      <c r="Q60" s="1925"/>
      <c r="R60" s="1925"/>
      <c r="S60" s="1925"/>
      <c r="T60" s="1925"/>
      <c r="U60" s="1925"/>
      <c r="V60" s="1925"/>
      <c r="W60" s="1925"/>
      <c r="X60" s="1925"/>
      <c r="Y60" s="1925"/>
      <c r="Z60" s="1925"/>
      <c r="AA60" s="1925"/>
      <c r="AB60" s="1925"/>
      <c r="AC60" s="1925"/>
      <c r="AD60" s="1925"/>
      <c r="AE60" s="1925"/>
      <c r="AF60" s="1925"/>
      <c r="AG60" s="1925"/>
      <c r="AI60" s="1896"/>
      <c r="AJ60" s="989"/>
      <c r="AK60" s="989"/>
      <c r="AL60" s="989"/>
      <c r="AM60" s="989"/>
      <c r="AN60" s="989"/>
      <c r="AO60" s="989"/>
      <c r="AP60" s="989"/>
      <c r="AQ60" s="989"/>
      <c r="AR60" s="989"/>
      <c r="AS60" s="989"/>
      <c r="AT60" s="1852"/>
      <c r="AV60" s="1860"/>
      <c r="AW60" s="1860"/>
      <c r="AZ60" s="1956"/>
      <c r="BA60" s="1956"/>
      <c r="BB60" s="1956"/>
      <c r="BC60" s="2117"/>
      <c r="BD60" s="2117"/>
      <c r="BF60" s="2055">
        <v>10</v>
      </c>
      <c r="BG60" s="2056"/>
      <c r="BH60" s="2056"/>
      <c r="BI60" s="2057"/>
      <c r="BJ60" s="2093"/>
      <c r="BK60" s="2094"/>
      <c r="BL60" s="2094"/>
      <c r="BM60" s="2085" t="s">
        <v>140</v>
      </c>
      <c r="BN60" s="2095"/>
      <c r="BO60" s="2096"/>
      <c r="BP60" s="2118"/>
      <c r="BQ60" s="2119"/>
      <c r="BR60" s="2055">
        <v>10</v>
      </c>
      <c r="BS60" s="2056"/>
      <c r="BT60" s="2056"/>
      <c r="BU60" s="2057"/>
      <c r="BV60" s="2093">
        <v>86.5</v>
      </c>
      <c r="BW60" s="2094"/>
      <c r="BX60" s="2094"/>
      <c r="BY60" s="2085" t="s">
        <v>140</v>
      </c>
      <c r="BZ60" s="2095"/>
      <c r="CA60" s="2096"/>
    </row>
    <row r="61" spans="1:100" ht="14.1" customHeight="1" x14ac:dyDescent="0.15">
      <c r="A61" s="1937"/>
      <c r="AI61" s="1896"/>
      <c r="AJ61" s="989"/>
      <c r="AK61" s="989"/>
      <c r="AL61" s="989"/>
      <c r="AM61" s="989"/>
      <c r="AN61" s="989"/>
      <c r="AO61" s="989"/>
      <c r="AP61" s="989"/>
      <c r="AQ61" s="989"/>
      <c r="AR61" s="989"/>
      <c r="AS61" s="989"/>
      <c r="AT61" s="1852"/>
      <c r="AV61" s="1860"/>
      <c r="AW61" s="1860"/>
      <c r="AZ61" s="1956"/>
      <c r="BA61" s="1956"/>
      <c r="BB61" s="1956"/>
      <c r="BC61" s="2117"/>
      <c r="BD61" s="2117"/>
      <c r="BF61" s="2055">
        <v>11</v>
      </c>
      <c r="BG61" s="2056"/>
      <c r="BH61" s="2056"/>
      <c r="BI61" s="2057"/>
      <c r="BJ61" s="2120"/>
      <c r="BK61" s="2121"/>
      <c r="BL61" s="2121"/>
      <c r="BM61" s="2085" t="s">
        <v>140</v>
      </c>
      <c r="BN61" s="2086"/>
      <c r="BO61" s="2087"/>
      <c r="BP61" s="2118"/>
      <c r="BQ61" s="2119"/>
      <c r="BR61" s="2055">
        <v>11</v>
      </c>
      <c r="BS61" s="2056"/>
      <c r="BT61" s="2056"/>
      <c r="BU61" s="2057"/>
      <c r="BV61" s="2120"/>
      <c r="BW61" s="2121"/>
      <c r="BX61" s="2121"/>
      <c r="BY61" s="2085" t="s">
        <v>140</v>
      </c>
      <c r="BZ61" s="2086"/>
      <c r="CA61" s="2087"/>
    </row>
    <row r="62" spans="1:100" ht="14.1" customHeight="1" x14ac:dyDescent="0.15">
      <c r="A62" s="1937"/>
      <c r="D62" s="2113" t="s">
        <v>110</v>
      </c>
      <c r="E62" s="1938" t="s">
        <v>306</v>
      </c>
      <c r="F62" s="1938"/>
      <c r="G62" s="1938"/>
      <c r="H62" s="1938"/>
      <c r="I62" s="1938"/>
      <c r="J62" s="1938"/>
      <c r="K62" s="1938"/>
      <c r="L62" s="1938"/>
      <c r="M62" s="1938"/>
      <c r="N62" s="1938"/>
      <c r="O62" s="1938"/>
      <c r="P62" s="1938"/>
      <c r="Q62" s="1938"/>
      <c r="R62" s="1938"/>
      <c r="S62" s="1938"/>
      <c r="T62" s="1938"/>
      <c r="U62" s="1938"/>
      <c r="V62" s="1938"/>
      <c r="W62" s="1938"/>
      <c r="X62" s="1938"/>
      <c r="Y62" s="1938"/>
      <c r="Z62" s="1938"/>
      <c r="AA62" s="1938"/>
      <c r="AB62" s="1938"/>
      <c r="AC62" s="1938"/>
      <c r="AD62" s="1938"/>
      <c r="AE62" s="1938"/>
      <c r="AF62" s="1938"/>
      <c r="AG62" s="1938"/>
      <c r="AI62" s="1896"/>
      <c r="AJ62" s="989"/>
      <c r="AK62" s="989"/>
      <c r="AL62" s="989"/>
      <c r="AM62" s="989"/>
      <c r="AN62" s="989"/>
      <c r="AO62" s="989"/>
      <c r="AP62" s="989"/>
      <c r="AQ62" s="989"/>
      <c r="AR62" s="989"/>
      <c r="AS62" s="989"/>
      <c r="AT62" s="1852"/>
      <c r="AV62" s="1860"/>
      <c r="AW62" s="1860"/>
      <c r="AZ62" s="1956"/>
      <c r="BA62" s="1956"/>
      <c r="BB62" s="1956"/>
      <c r="BC62" s="2117"/>
      <c r="BD62" s="2117"/>
      <c r="BF62" s="2055">
        <v>12</v>
      </c>
      <c r="BG62" s="2056"/>
      <c r="BH62" s="2056"/>
      <c r="BI62" s="2057"/>
      <c r="BJ62" s="2120"/>
      <c r="BK62" s="2121"/>
      <c r="BL62" s="2121"/>
      <c r="BM62" s="2085" t="s">
        <v>140</v>
      </c>
      <c r="BN62" s="2095"/>
      <c r="BO62" s="2096"/>
      <c r="BP62" s="2118"/>
      <c r="BQ62" s="2119"/>
      <c r="BR62" s="2055">
        <v>12</v>
      </c>
      <c r="BS62" s="2056"/>
      <c r="BT62" s="2056"/>
      <c r="BU62" s="2057"/>
      <c r="BV62" s="2120"/>
      <c r="BW62" s="2121"/>
      <c r="BX62" s="2121"/>
      <c r="BY62" s="2085" t="s">
        <v>140</v>
      </c>
      <c r="BZ62" s="2095"/>
      <c r="CA62" s="2096"/>
    </row>
    <row r="63" spans="1:100" ht="14.1" customHeight="1" x14ac:dyDescent="0.15">
      <c r="A63" s="1937"/>
      <c r="AI63" s="1859"/>
      <c r="AT63" s="1852"/>
      <c r="AV63" s="1860"/>
      <c r="AW63" s="1860"/>
      <c r="AZ63" s="1860"/>
      <c r="BA63" s="1860"/>
      <c r="BB63" s="1860"/>
      <c r="BC63" s="2117"/>
      <c r="BD63" s="2117"/>
      <c r="BF63" s="2055">
        <v>13</v>
      </c>
      <c r="BG63" s="2056"/>
      <c r="BH63" s="2056"/>
      <c r="BI63" s="2057"/>
      <c r="BJ63" s="2120"/>
      <c r="BK63" s="2121"/>
      <c r="BL63" s="2121"/>
      <c r="BM63" s="2085" t="s">
        <v>140</v>
      </c>
      <c r="BN63" s="2095"/>
      <c r="BO63" s="2096"/>
      <c r="BP63" s="2118"/>
      <c r="BQ63" s="2119"/>
      <c r="BR63" s="2055">
        <v>13</v>
      </c>
      <c r="BS63" s="2056"/>
      <c r="BT63" s="2056"/>
      <c r="BU63" s="2057"/>
      <c r="BV63" s="2120"/>
      <c r="BW63" s="2121"/>
      <c r="BX63" s="2121"/>
      <c r="BY63" s="2085" t="s">
        <v>140</v>
      </c>
      <c r="BZ63" s="2095"/>
      <c r="CA63" s="2096"/>
    </row>
    <row r="64" spans="1:100" ht="14.1" customHeight="1" x14ac:dyDescent="0.15">
      <c r="A64" s="1937"/>
      <c r="D64" s="544" t="s">
        <v>577</v>
      </c>
      <c r="E64" s="1938" t="s">
        <v>524</v>
      </c>
      <c r="F64" s="1938"/>
      <c r="G64" s="1938"/>
      <c r="H64" s="1938"/>
      <c r="I64" s="1938"/>
      <c r="J64" s="1938"/>
      <c r="K64" s="1938"/>
      <c r="L64" s="1938"/>
      <c r="M64" s="1938"/>
      <c r="N64" s="1938"/>
      <c r="O64" s="1938"/>
      <c r="P64" s="1938"/>
      <c r="Q64" s="1938"/>
      <c r="R64" s="1938"/>
      <c r="S64" s="1938"/>
      <c r="T64" s="1938"/>
      <c r="U64" s="1938"/>
      <c r="V64" s="1938"/>
      <c r="W64" s="1938"/>
      <c r="X64" s="1938"/>
      <c r="Y64" s="1938"/>
      <c r="Z64" s="1938"/>
      <c r="AA64" s="1938"/>
      <c r="AB64" s="1938"/>
      <c r="AC64" s="1938"/>
      <c r="AD64" s="1938"/>
      <c r="AE64" s="1938"/>
      <c r="AF64" s="1938"/>
      <c r="AG64" s="1938"/>
      <c r="AI64" s="2122" t="s">
        <v>59</v>
      </c>
      <c r="AJ64" s="2039" t="s">
        <v>831</v>
      </c>
      <c r="AK64" s="2039"/>
      <c r="AL64" s="2039"/>
      <c r="AM64" s="2039"/>
      <c r="AN64" s="2039"/>
      <c r="AO64" s="2039"/>
      <c r="AP64" s="2039"/>
      <c r="AQ64" s="2039"/>
      <c r="AR64" s="2039"/>
      <c r="AS64" s="2039"/>
      <c r="AT64" s="1852"/>
      <c r="AV64" s="1860"/>
      <c r="AY64" s="1860"/>
      <c r="AZ64" s="1860"/>
      <c r="BA64" s="1860"/>
      <c r="BB64" s="1860"/>
      <c r="BC64" s="2117"/>
      <c r="BD64" s="2117"/>
      <c r="BF64" s="2055">
        <v>14</v>
      </c>
      <c r="BG64" s="2056"/>
      <c r="BH64" s="2056"/>
      <c r="BI64" s="2057"/>
      <c r="BJ64" s="2120"/>
      <c r="BK64" s="2121"/>
      <c r="BL64" s="2121"/>
      <c r="BM64" s="2085" t="s">
        <v>140</v>
      </c>
      <c r="BN64" s="2095"/>
      <c r="BO64" s="2096"/>
      <c r="BP64" s="2118"/>
      <c r="BQ64" s="2119"/>
      <c r="BR64" s="2055">
        <v>14</v>
      </c>
      <c r="BS64" s="2056"/>
      <c r="BT64" s="2056"/>
      <c r="BU64" s="2057"/>
      <c r="BV64" s="2120"/>
      <c r="BW64" s="2121"/>
      <c r="BX64" s="2121"/>
      <c r="BY64" s="2085" t="s">
        <v>140</v>
      </c>
      <c r="BZ64" s="2095"/>
      <c r="CA64" s="2096"/>
    </row>
    <row r="65" spans="1:84" ht="14.1" customHeight="1" x14ac:dyDescent="0.15">
      <c r="A65" s="1937"/>
      <c r="C65" s="2123"/>
      <c r="AI65" s="1859"/>
      <c r="AT65" s="1852"/>
      <c r="AY65" s="1860"/>
      <c r="AZ65" s="1860"/>
      <c r="BA65" s="1860"/>
      <c r="BB65" s="1860"/>
      <c r="BC65" s="2124"/>
      <c r="BD65" s="2125"/>
      <c r="BF65" s="2055">
        <v>15</v>
      </c>
      <c r="BG65" s="2056"/>
      <c r="BH65" s="2056"/>
      <c r="BI65" s="2057"/>
      <c r="BJ65" s="2120"/>
      <c r="BK65" s="2121"/>
      <c r="BL65" s="2121"/>
      <c r="BM65" s="2085" t="s">
        <v>140</v>
      </c>
      <c r="BN65" s="2095"/>
      <c r="BO65" s="2096"/>
      <c r="BP65" s="2118"/>
      <c r="BQ65" s="2119"/>
      <c r="BR65" s="2055">
        <v>15</v>
      </c>
      <c r="BS65" s="2056"/>
      <c r="BT65" s="2056"/>
      <c r="BU65" s="2057"/>
      <c r="BV65" s="2120"/>
      <c r="BW65" s="2121"/>
      <c r="BX65" s="2121"/>
      <c r="BY65" s="2085" t="s">
        <v>140</v>
      </c>
      <c r="BZ65" s="2095"/>
      <c r="CA65" s="2096"/>
    </row>
    <row r="66" spans="1:84" ht="14.1" customHeight="1" x14ac:dyDescent="0.15">
      <c r="A66" s="1937"/>
      <c r="C66" s="2123"/>
      <c r="D66" s="544" t="s">
        <v>578</v>
      </c>
      <c r="E66" s="1925" t="s">
        <v>1038</v>
      </c>
      <c r="F66" s="1925"/>
      <c r="G66" s="1925"/>
      <c r="H66" s="1925"/>
      <c r="I66" s="1925"/>
      <c r="J66" s="1925"/>
      <c r="K66" s="1925"/>
      <c r="L66" s="1925"/>
      <c r="M66" s="1925"/>
      <c r="N66" s="1925"/>
      <c r="O66" s="1925"/>
      <c r="P66" s="1925"/>
      <c r="Q66" s="1925"/>
      <c r="R66" s="1925"/>
      <c r="S66" s="1925"/>
      <c r="T66" s="1925"/>
      <c r="U66" s="1925"/>
      <c r="V66" s="1925"/>
      <c r="W66" s="1925"/>
      <c r="X66" s="1925"/>
      <c r="Y66" s="1925"/>
      <c r="Z66" s="1925"/>
      <c r="AA66" s="1925"/>
      <c r="AB66" s="1925"/>
      <c r="AC66" s="1925"/>
      <c r="AD66" s="1925"/>
      <c r="AE66" s="1925"/>
      <c r="AF66" s="1925"/>
      <c r="AG66" s="1925"/>
      <c r="AI66" s="1859"/>
      <c r="AT66" s="1852"/>
      <c r="AY66" s="1860"/>
      <c r="AZ66" s="1860"/>
      <c r="BA66" s="1860"/>
      <c r="BB66" s="1860"/>
      <c r="BC66" s="2117"/>
      <c r="BD66" s="2117"/>
      <c r="BF66" s="2055">
        <v>16</v>
      </c>
      <c r="BG66" s="2056"/>
      <c r="BH66" s="2056"/>
      <c r="BI66" s="2057"/>
      <c r="BJ66" s="2120"/>
      <c r="BK66" s="2121"/>
      <c r="BL66" s="2121"/>
      <c r="BM66" s="2085" t="s">
        <v>140</v>
      </c>
      <c r="BN66" s="2086"/>
      <c r="BO66" s="2087"/>
      <c r="BP66" s="2115"/>
      <c r="BQ66" s="2116"/>
      <c r="BR66" s="2055">
        <v>16</v>
      </c>
      <c r="BS66" s="2056"/>
      <c r="BT66" s="2056"/>
      <c r="BU66" s="2057"/>
      <c r="BV66" s="2120"/>
      <c r="BW66" s="2121"/>
      <c r="BX66" s="2121"/>
      <c r="BY66" s="2085" t="s">
        <v>140</v>
      </c>
      <c r="BZ66" s="2086"/>
      <c r="CA66" s="2087"/>
    </row>
    <row r="67" spans="1:84" ht="12.95" customHeight="1" x14ac:dyDescent="0.15">
      <c r="A67" s="1937"/>
      <c r="C67" s="2123"/>
      <c r="D67" s="544"/>
      <c r="E67" s="2126"/>
      <c r="F67" s="1916"/>
      <c r="AI67" s="1859"/>
      <c r="AT67" s="1852"/>
      <c r="AY67" s="1956"/>
      <c r="AZ67" s="1956"/>
      <c r="BA67" s="1956"/>
      <c r="BB67" s="1956"/>
      <c r="BC67" s="2127"/>
      <c r="BD67" s="2128"/>
      <c r="BF67" s="2055">
        <v>17</v>
      </c>
      <c r="BG67" s="2056"/>
      <c r="BH67" s="2056"/>
      <c r="BI67" s="2057"/>
      <c r="BJ67" s="2120"/>
      <c r="BK67" s="2121"/>
      <c r="BL67" s="2121"/>
      <c r="BM67" s="2085" t="s">
        <v>140</v>
      </c>
      <c r="BN67" s="2095"/>
      <c r="BO67" s="2096"/>
      <c r="BP67" s="2115"/>
      <c r="BQ67" s="2116"/>
      <c r="BR67" s="2055">
        <v>17</v>
      </c>
      <c r="BS67" s="2056"/>
      <c r="BT67" s="2056"/>
      <c r="BU67" s="2057"/>
      <c r="BV67" s="2120"/>
      <c r="BW67" s="2121"/>
      <c r="BX67" s="2121"/>
      <c r="BY67" s="2085" t="s">
        <v>140</v>
      </c>
      <c r="BZ67" s="2095"/>
      <c r="CA67" s="2096"/>
    </row>
    <row r="68" spans="1:84" ht="15.95" customHeight="1" x14ac:dyDescent="0.15">
      <c r="A68" s="1937"/>
      <c r="C68" s="2123"/>
      <c r="D68" s="544" t="s">
        <v>579</v>
      </c>
      <c r="E68" s="1938" t="s">
        <v>316</v>
      </c>
      <c r="F68" s="1938"/>
      <c r="G68" s="1938"/>
      <c r="H68" s="1938"/>
      <c r="I68" s="1938"/>
      <c r="J68" s="1938"/>
      <c r="K68" s="1938"/>
      <c r="L68" s="1938"/>
      <c r="M68" s="1938"/>
      <c r="N68" s="1938"/>
      <c r="O68" s="1938"/>
      <c r="P68" s="1938"/>
      <c r="Q68" s="1938"/>
      <c r="R68" s="1938"/>
      <c r="S68" s="1938"/>
      <c r="T68" s="1938"/>
      <c r="U68" s="1938"/>
      <c r="V68" s="1938"/>
      <c r="W68" s="1938"/>
      <c r="X68" s="1938"/>
      <c r="Y68" s="1938"/>
      <c r="Z68" s="1938"/>
      <c r="AA68" s="1938"/>
      <c r="AB68" s="1938"/>
      <c r="AC68" s="1938"/>
      <c r="AD68" s="1938"/>
      <c r="AE68" s="1938"/>
      <c r="AF68" s="1938"/>
      <c r="AG68" s="1938"/>
      <c r="AI68" s="2122" t="s">
        <v>59</v>
      </c>
      <c r="AJ68" s="2039" t="s">
        <v>317</v>
      </c>
      <c r="AK68" s="2039"/>
      <c r="AL68" s="2039"/>
      <c r="AM68" s="2039"/>
      <c r="AN68" s="2039"/>
      <c r="AO68" s="2039"/>
      <c r="AP68" s="2039"/>
      <c r="AQ68" s="2039"/>
      <c r="AR68" s="2039"/>
      <c r="AS68" s="2039"/>
      <c r="AT68" s="1852"/>
      <c r="BD68" s="2128"/>
      <c r="BF68" s="2055">
        <v>18</v>
      </c>
      <c r="BG68" s="2056"/>
      <c r="BH68" s="2056"/>
      <c r="BI68" s="2057"/>
      <c r="BJ68" s="2120"/>
      <c r="BK68" s="2121"/>
      <c r="BL68" s="2121"/>
      <c r="BM68" s="2085" t="s">
        <v>140</v>
      </c>
      <c r="BN68" s="2095"/>
      <c r="BO68" s="2096"/>
      <c r="BP68" s="2115"/>
      <c r="BQ68" s="2116"/>
      <c r="BR68" s="2055">
        <v>18</v>
      </c>
      <c r="BS68" s="2056"/>
      <c r="BT68" s="2056"/>
      <c r="BU68" s="2057"/>
      <c r="BV68" s="2120"/>
      <c r="BW68" s="2121"/>
      <c r="BX68" s="2121"/>
      <c r="BY68" s="2085" t="s">
        <v>140</v>
      </c>
      <c r="BZ68" s="2095"/>
      <c r="CA68" s="2096"/>
    </row>
    <row r="69" spans="1:84" ht="15.95" customHeight="1" x14ac:dyDescent="0.15">
      <c r="A69" s="1937"/>
      <c r="C69" s="2123"/>
      <c r="D69" s="544"/>
      <c r="E69" s="455"/>
      <c r="F69" s="455"/>
      <c r="AI69" s="1859"/>
      <c r="AT69" s="1852"/>
      <c r="BD69" s="2128"/>
      <c r="BE69" s="2129"/>
      <c r="BF69" s="2055">
        <v>19</v>
      </c>
      <c r="BG69" s="2056"/>
      <c r="BH69" s="2056"/>
      <c r="BI69" s="2057"/>
      <c r="BJ69" s="2120"/>
      <c r="BK69" s="2121"/>
      <c r="BL69" s="2121"/>
      <c r="BM69" s="2085" t="s">
        <v>140</v>
      </c>
      <c r="BN69" s="2095"/>
      <c r="BO69" s="2096"/>
      <c r="BP69" s="2115"/>
      <c r="BQ69" s="2116"/>
      <c r="BR69" s="2055">
        <v>19</v>
      </c>
      <c r="BS69" s="2056"/>
      <c r="BT69" s="2056"/>
      <c r="BU69" s="2057"/>
      <c r="BV69" s="2120"/>
      <c r="BW69" s="2121"/>
      <c r="BX69" s="2121"/>
      <c r="BY69" s="2085" t="s">
        <v>140</v>
      </c>
      <c r="BZ69" s="2095"/>
      <c r="CA69" s="2096"/>
    </row>
    <row r="70" spans="1:84" ht="15.95" customHeight="1" x14ac:dyDescent="0.15">
      <c r="A70" s="1937"/>
      <c r="C70" s="2123"/>
      <c r="D70" s="544" t="s">
        <v>580</v>
      </c>
      <c r="E70" s="1938" t="s">
        <v>531</v>
      </c>
      <c r="F70" s="1938"/>
      <c r="G70" s="1938"/>
      <c r="H70" s="1938"/>
      <c r="I70" s="1938"/>
      <c r="J70" s="1938"/>
      <c r="K70" s="1938"/>
      <c r="L70" s="1938"/>
      <c r="M70" s="1938"/>
      <c r="N70" s="1938"/>
      <c r="O70" s="1938"/>
      <c r="P70" s="1938"/>
      <c r="Q70" s="1938"/>
      <c r="R70" s="1938"/>
      <c r="S70" s="1938"/>
      <c r="T70" s="1938"/>
      <c r="U70" s="1938"/>
      <c r="V70" s="1938"/>
      <c r="W70" s="1938"/>
      <c r="X70" s="1938"/>
      <c r="Y70" s="1938"/>
      <c r="Z70" s="1938"/>
      <c r="AA70" s="1938"/>
      <c r="AB70" s="1938"/>
      <c r="AC70" s="1938"/>
      <c r="AD70" s="1938"/>
      <c r="AE70" s="1938"/>
      <c r="AF70" s="1938"/>
      <c r="AG70" s="1938"/>
      <c r="AI70" s="2122" t="s">
        <v>59</v>
      </c>
      <c r="AJ70" s="2039" t="s">
        <v>372</v>
      </c>
      <c r="AK70" s="2039"/>
      <c r="AL70" s="2039"/>
      <c r="AM70" s="2039"/>
      <c r="AN70" s="2039"/>
      <c r="AO70" s="2039"/>
      <c r="AP70" s="2039"/>
      <c r="AQ70" s="2039"/>
      <c r="AR70" s="2039"/>
      <c r="AS70" s="2039"/>
      <c r="AT70" s="1852"/>
      <c r="BD70" s="2128"/>
      <c r="BE70" s="2129"/>
      <c r="BF70" s="2055">
        <v>20</v>
      </c>
      <c r="BG70" s="2056"/>
      <c r="BH70" s="2056"/>
      <c r="BI70" s="2057"/>
      <c r="BJ70" s="2120"/>
      <c r="BK70" s="2121"/>
      <c r="BL70" s="2121"/>
      <c r="BM70" s="2085" t="s">
        <v>140</v>
      </c>
      <c r="BN70" s="2095"/>
      <c r="BO70" s="2096"/>
      <c r="BP70" s="2130"/>
      <c r="BQ70" s="2131"/>
      <c r="BR70" s="2055">
        <v>20</v>
      </c>
      <c r="BS70" s="2056"/>
      <c r="BT70" s="2056"/>
      <c r="BU70" s="2057"/>
      <c r="BV70" s="2120"/>
      <c r="BW70" s="2121"/>
      <c r="BX70" s="2121"/>
      <c r="BY70" s="2085" t="s">
        <v>140</v>
      </c>
      <c r="BZ70" s="2095"/>
      <c r="CA70" s="2096"/>
    </row>
    <row r="71" spans="1:84" ht="14.1" customHeight="1" x14ac:dyDescent="0.15">
      <c r="A71" s="1937"/>
      <c r="C71" s="455"/>
      <c r="AI71" s="1859"/>
      <c r="AT71" s="1852"/>
    </row>
    <row r="72" spans="1:84" ht="14.1" customHeight="1" x14ac:dyDescent="0.15">
      <c r="A72" s="1937"/>
      <c r="C72" s="455"/>
      <c r="D72" s="459" t="s">
        <v>999</v>
      </c>
      <c r="E72" s="988" t="s">
        <v>998</v>
      </c>
      <c r="F72" s="988"/>
      <c r="G72" s="988"/>
      <c r="H72" s="988"/>
      <c r="I72" s="988"/>
      <c r="J72" s="988"/>
      <c r="K72" s="988"/>
      <c r="L72" s="988"/>
      <c r="M72" s="988"/>
      <c r="N72" s="988"/>
      <c r="O72" s="988"/>
      <c r="P72" s="988"/>
      <c r="Q72" s="988"/>
      <c r="R72" s="988"/>
      <c r="S72" s="988"/>
      <c r="T72" s="988"/>
      <c r="U72" s="988"/>
      <c r="V72" s="988"/>
      <c r="W72" s="988"/>
      <c r="X72" s="988"/>
      <c r="Y72" s="988"/>
      <c r="Z72" s="988"/>
      <c r="AA72" s="988"/>
      <c r="AB72" s="988"/>
      <c r="AC72" s="988"/>
      <c r="AI72" s="2122" t="s">
        <v>59</v>
      </c>
      <c r="AJ72" s="989" t="s">
        <v>1000</v>
      </c>
      <c r="AK72" s="989"/>
      <c r="AL72" s="989"/>
      <c r="AM72" s="989"/>
      <c r="AN72" s="989"/>
      <c r="AO72" s="989"/>
      <c r="AP72" s="989"/>
      <c r="AQ72" s="989"/>
      <c r="AR72" s="989"/>
      <c r="AS72" s="989"/>
      <c r="AT72" s="447"/>
    </row>
    <row r="73" spans="1:84" ht="14.1" customHeight="1" x14ac:dyDescent="0.15">
      <c r="A73" s="1937"/>
      <c r="C73" s="455"/>
      <c r="E73" s="988"/>
      <c r="F73" s="988"/>
      <c r="G73" s="988"/>
      <c r="H73" s="988"/>
      <c r="I73" s="988"/>
      <c r="J73" s="988"/>
      <c r="K73" s="988"/>
      <c r="L73" s="988"/>
      <c r="M73" s="988"/>
      <c r="N73" s="988"/>
      <c r="O73" s="988"/>
      <c r="P73" s="988"/>
      <c r="Q73" s="988"/>
      <c r="R73" s="988"/>
      <c r="S73" s="988"/>
      <c r="T73" s="988"/>
      <c r="U73" s="988"/>
      <c r="V73" s="988"/>
      <c r="W73" s="988"/>
      <c r="X73" s="988"/>
      <c r="Y73" s="988"/>
      <c r="Z73" s="988"/>
      <c r="AA73" s="988"/>
      <c r="AB73" s="988"/>
      <c r="AC73" s="988"/>
      <c r="AI73" s="1859"/>
      <c r="AJ73" s="989"/>
      <c r="AK73" s="989"/>
      <c r="AL73" s="989"/>
      <c r="AM73" s="989"/>
      <c r="AN73" s="989"/>
      <c r="AO73" s="989"/>
      <c r="AP73" s="989"/>
      <c r="AQ73" s="989"/>
      <c r="AR73" s="989"/>
      <c r="AS73" s="989"/>
      <c r="AT73" s="447"/>
    </row>
    <row r="74" spans="1:84" ht="14.1" customHeight="1" thickBot="1" x14ac:dyDescent="0.2">
      <c r="A74" s="2132"/>
      <c r="B74" s="2133"/>
      <c r="C74" s="2134"/>
      <c r="D74" s="2133"/>
      <c r="E74" s="2133"/>
      <c r="F74" s="2133"/>
      <c r="G74" s="2133"/>
      <c r="H74" s="2133"/>
      <c r="I74" s="2133"/>
      <c r="J74" s="2133"/>
      <c r="K74" s="2133"/>
      <c r="L74" s="2133"/>
      <c r="M74" s="2133"/>
      <c r="N74" s="2133"/>
      <c r="O74" s="2133"/>
      <c r="P74" s="2133"/>
      <c r="Q74" s="2133"/>
      <c r="R74" s="2133"/>
      <c r="S74" s="2133"/>
      <c r="T74" s="2133"/>
      <c r="U74" s="2133"/>
      <c r="V74" s="2133"/>
      <c r="W74" s="2133"/>
      <c r="X74" s="2133"/>
      <c r="Y74" s="2133"/>
      <c r="Z74" s="2133"/>
      <c r="AA74" s="2133"/>
      <c r="AB74" s="2133"/>
      <c r="AC74" s="2133"/>
      <c r="AD74" s="2133"/>
      <c r="AE74" s="2133"/>
      <c r="AF74" s="2133"/>
      <c r="AG74" s="2135"/>
      <c r="AH74" s="2135"/>
      <c r="AI74" s="2136"/>
      <c r="AJ74" s="990"/>
      <c r="AK74" s="990"/>
      <c r="AL74" s="990"/>
      <c r="AM74" s="990"/>
      <c r="AN74" s="990"/>
      <c r="AO74" s="990"/>
      <c r="AP74" s="990"/>
      <c r="AQ74" s="990"/>
      <c r="AR74" s="990"/>
      <c r="AS74" s="990"/>
      <c r="AT74" s="450"/>
    </row>
    <row r="75" spans="1:84" ht="14.1" customHeight="1" x14ac:dyDescent="0.15">
      <c r="A75" s="455"/>
      <c r="C75" s="455"/>
      <c r="AW75" s="1860"/>
      <c r="CD75" s="456"/>
      <c r="CE75" s="456"/>
      <c r="CF75" s="456"/>
    </row>
    <row r="76" spans="1:84" ht="14.1" customHeight="1" x14ac:dyDescent="0.15">
      <c r="A76" s="455"/>
      <c r="C76" s="470"/>
      <c r="U76" s="1809"/>
      <c r="V76" s="1809"/>
      <c r="W76" s="1809"/>
      <c r="X76" s="1809"/>
      <c r="Y76" s="1809"/>
      <c r="Z76" s="1809"/>
      <c r="AA76" s="1809"/>
      <c r="AB76" s="1809"/>
      <c r="AC76" s="1809"/>
      <c r="AD76" s="1809"/>
      <c r="AJ76" s="1753"/>
      <c r="AU76" s="2137"/>
      <c r="AV76" s="2137"/>
      <c r="AW76" s="2138"/>
    </row>
    <row r="77" spans="1:84" ht="14.1" customHeight="1" x14ac:dyDescent="0.15">
      <c r="A77" s="455"/>
      <c r="C77" s="455"/>
      <c r="D77" s="455"/>
      <c r="E77" s="455"/>
      <c r="F77" s="455"/>
      <c r="G77" s="455"/>
      <c r="H77" s="455"/>
      <c r="I77" s="551"/>
      <c r="J77" s="2139"/>
      <c r="K77" s="2139"/>
      <c r="L77" s="2139"/>
      <c r="M77" s="2140"/>
      <c r="N77" s="2140"/>
      <c r="O77" s="2139"/>
      <c r="P77" s="2139"/>
      <c r="Q77" s="2139"/>
      <c r="R77" s="2141"/>
      <c r="S77" s="1809"/>
      <c r="T77" s="551"/>
      <c r="U77" s="2139"/>
      <c r="V77" s="2139"/>
      <c r="W77" s="2139"/>
      <c r="X77" s="2140"/>
      <c r="Y77" s="2140"/>
      <c r="Z77" s="2139"/>
      <c r="AA77" s="2139"/>
      <c r="AB77" s="2139"/>
      <c r="AC77" s="2141"/>
      <c r="AD77" s="1825"/>
      <c r="AG77" s="459"/>
      <c r="AH77" s="459"/>
      <c r="AI77" s="459"/>
      <c r="AK77" s="2142"/>
      <c r="AM77" s="459"/>
      <c r="AN77" s="2137"/>
      <c r="AO77" s="2137"/>
      <c r="AP77" s="2137"/>
      <c r="AQ77" s="2137"/>
      <c r="AR77" s="2137"/>
      <c r="AS77" s="2137"/>
      <c r="AT77" s="2137"/>
      <c r="AU77" s="2138"/>
      <c r="AV77" s="2138"/>
      <c r="AW77" s="2143"/>
      <c r="CD77" s="456"/>
      <c r="CE77" s="456"/>
      <c r="CF77" s="456"/>
    </row>
    <row r="78" spans="1:84" ht="14.1" customHeight="1" x14ac:dyDescent="0.15">
      <c r="A78" s="455"/>
      <c r="C78" s="455"/>
      <c r="D78" s="455"/>
      <c r="AG78" s="459"/>
      <c r="AH78" s="459"/>
      <c r="AI78" s="459"/>
      <c r="AK78" s="2144"/>
      <c r="AM78" s="2138"/>
      <c r="AN78" s="2138"/>
      <c r="AO78" s="2138"/>
      <c r="AP78" s="2138"/>
      <c r="AQ78" s="2138"/>
      <c r="AR78" s="2138"/>
      <c r="AS78" s="2138"/>
      <c r="AT78" s="2138"/>
      <c r="AU78" s="2143"/>
      <c r="AV78" s="2143"/>
      <c r="AW78" s="2143"/>
      <c r="BK78" s="455"/>
      <c r="BL78" s="455"/>
      <c r="BM78" s="455"/>
      <c r="BN78" s="455"/>
      <c r="BO78" s="455"/>
      <c r="BP78" s="455"/>
      <c r="BQ78" s="455"/>
      <c r="BR78" s="455"/>
      <c r="BS78" s="455"/>
      <c r="BT78" s="455"/>
      <c r="BU78" s="455"/>
      <c r="BV78" s="455"/>
      <c r="BW78" s="455"/>
      <c r="BX78" s="455"/>
      <c r="BY78" s="455"/>
      <c r="BZ78" s="455"/>
      <c r="CA78" s="455"/>
      <c r="CB78" s="455"/>
      <c r="CC78" s="455"/>
      <c r="CD78" s="455"/>
      <c r="CE78" s="455"/>
      <c r="CF78" s="455"/>
    </row>
    <row r="79" spans="1:84" ht="14.1" customHeight="1" x14ac:dyDescent="0.15">
      <c r="A79" s="455"/>
      <c r="AK79" s="2145"/>
      <c r="AM79" s="2143"/>
      <c r="AN79" s="2143"/>
      <c r="AO79" s="2143"/>
      <c r="AP79" s="2143"/>
      <c r="AQ79" s="2143"/>
      <c r="AR79" s="2143"/>
      <c r="AS79" s="2143"/>
      <c r="AT79" s="2143"/>
      <c r="AU79" s="2143"/>
      <c r="AV79" s="2143"/>
      <c r="CD79" s="456"/>
      <c r="CE79" s="456"/>
      <c r="CF79" s="456"/>
    </row>
    <row r="80" spans="1:84" ht="14.1" customHeight="1" x14ac:dyDescent="0.15">
      <c r="AK80" s="2137"/>
      <c r="AL80" s="2143"/>
      <c r="AM80" s="2143"/>
      <c r="AN80" s="2143"/>
      <c r="AO80" s="2143"/>
      <c r="AP80" s="2143"/>
      <c r="AQ80" s="2143"/>
      <c r="AR80" s="2143"/>
      <c r="AS80" s="2143"/>
      <c r="AT80" s="2143"/>
      <c r="AY80" s="1918"/>
      <c r="AZ80" s="1918"/>
      <c r="BC80" s="455"/>
      <c r="BD80" s="455"/>
      <c r="BE80" s="455"/>
      <c r="BF80" s="455"/>
      <c r="BG80" s="455"/>
      <c r="BH80" s="455"/>
      <c r="BI80" s="455"/>
      <c r="BJ80" s="455"/>
      <c r="BK80" s="455"/>
      <c r="BL80" s="455"/>
      <c r="BM80" s="455"/>
      <c r="BN80" s="455"/>
      <c r="BO80" s="455"/>
      <c r="BP80" s="455"/>
      <c r="BQ80" s="455"/>
      <c r="BR80" s="455"/>
      <c r="BS80" s="455"/>
      <c r="BT80" s="455"/>
      <c r="BU80" s="455"/>
      <c r="BV80" s="455"/>
      <c r="BW80" s="455"/>
      <c r="BX80" s="455"/>
      <c r="BY80" s="1900"/>
      <c r="CD80" s="456"/>
      <c r="CE80" s="456"/>
      <c r="CF80" s="456"/>
    </row>
    <row r="81" spans="4:84" ht="14.1" customHeight="1" x14ac:dyDescent="0.15">
      <c r="AY81" s="1918"/>
      <c r="AZ81" s="1918"/>
      <c r="BA81" s="1845"/>
      <c r="CD81" s="456"/>
      <c r="CE81" s="456"/>
      <c r="CF81" s="456"/>
    </row>
    <row r="82" spans="4:84" ht="14.1" customHeight="1" x14ac:dyDescent="0.15">
      <c r="D82" s="1916"/>
      <c r="E82" s="1916"/>
      <c r="F82" s="1916"/>
      <c r="G82" s="1916"/>
      <c r="H82" s="1916"/>
      <c r="I82" s="1916"/>
      <c r="J82" s="1916"/>
      <c r="K82" s="1916"/>
      <c r="L82" s="1916"/>
      <c r="M82" s="1916"/>
      <c r="N82" s="1916"/>
      <c r="O82" s="1916"/>
      <c r="P82" s="1916"/>
      <c r="Q82" s="1916"/>
      <c r="R82" s="1916"/>
      <c r="S82" s="1916"/>
      <c r="T82" s="1916"/>
      <c r="U82" s="1916"/>
      <c r="V82" s="1916"/>
      <c r="W82" s="1916"/>
      <c r="X82" s="1916"/>
      <c r="Y82" s="1916"/>
      <c r="Z82" s="1916"/>
      <c r="AA82" s="1916"/>
      <c r="AB82" s="1916"/>
      <c r="AC82" s="1916"/>
      <c r="AD82" s="1916"/>
      <c r="AE82" s="1916"/>
      <c r="AF82" s="1916"/>
      <c r="AG82" s="1916"/>
      <c r="AH82" s="1916"/>
      <c r="AX82" s="1809"/>
      <c r="AY82" s="1918"/>
      <c r="AZ82" s="1918"/>
    </row>
    <row r="83" spans="4:84" ht="14.1" customHeight="1" x14ac:dyDescent="0.15">
      <c r="AX83" s="1809"/>
      <c r="AY83" s="1918"/>
      <c r="AZ83" s="1918"/>
      <c r="BD83" s="1916"/>
      <c r="BE83" s="1916"/>
      <c r="BF83" s="1916"/>
      <c r="BG83" s="1916"/>
      <c r="BH83" s="1916"/>
      <c r="BI83" s="1916"/>
      <c r="BJ83" s="1916"/>
      <c r="BK83" s="1916"/>
      <c r="BL83" s="1916"/>
      <c r="BM83" s="1916"/>
      <c r="BN83" s="1916"/>
      <c r="BO83" s="1916"/>
      <c r="BP83" s="1916"/>
      <c r="BQ83" s="1916"/>
      <c r="BR83" s="1916"/>
      <c r="BS83" s="1916"/>
      <c r="BT83" s="1916"/>
      <c r="BU83" s="1916"/>
      <c r="BV83" s="1916"/>
      <c r="BW83" s="1916"/>
      <c r="BX83" s="1916"/>
      <c r="BY83" s="1916"/>
      <c r="CD83" s="456"/>
      <c r="CE83" s="456"/>
      <c r="CF83" s="456"/>
    </row>
    <row r="84" spans="4:84" ht="14.1" customHeight="1" x14ac:dyDescent="0.15">
      <c r="BD84" s="455"/>
      <c r="BE84" s="455"/>
      <c r="BF84" s="455"/>
      <c r="BG84" s="455"/>
      <c r="BH84" s="455"/>
      <c r="BI84" s="455"/>
      <c r="BJ84" s="455"/>
      <c r="BK84" s="455"/>
      <c r="BL84" s="455"/>
      <c r="BM84" s="455"/>
      <c r="BN84" s="455"/>
      <c r="BO84" s="455"/>
      <c r="BP84" s="455"/>
      <c r="BQ84" s="455"/>
      <c r="BR84" s="455"/>
      <c r="BS84" s="455"/>
      <c r="BT84" s="455"/>
      <c r="BU84" s="455"/>
      <c r="BV84" s="455"/>
      <c r="BW84" s="455"/>
      <c r="BX84" s="455"/>
      <c r="BY84" s="455"/>
      <c r="BZ84" s="455"/>
      <c r="CA84" s="455"/>
      <c r="CB84" s="455"/>
      <c r="CC84" s="455"/>
      <c r="CD84" s="455"/>
      <c r="CE84" s="455"/>
      <c r="CF84" s="455"/>
    </row>
    <row r="85" spans="4:84" ht="14.1" customHeight="1" x14ac:dyDescent="0.15">
      <c r="BD85" s="455"/>
      <c r="BE85" s="455"/>
      <c r="BF85" s="1809"/>
      <c r="BG85" s="1809"/>
      <c r="BH85" s="1809"/>
      <c r="BX85" s="2139"/>
      <c r="BY85" s="2139"/>
      <c r="BZ85" s="2141"/>
      <c r="CA85" s="1825"/>
    </row>
    <row r="86" spans="4:84" ht="14.1" customHeight="1" x14ac:dyDescent="0.15">
      <c r="AY86" s="1860"/>
      <c r="AZ86" s="1860"/>
      <c r="BD86" s="455"/>
      <c r="BE86" s="455"/>
      <c r="BF86" s="455"/>
      <c r="BG86" s="455"/>
      <c r="BH86" s="455"/>
      <c r="BI86" s="455"/>
      <c r="BJ86" s="455"/>
      <c r="BK86" s="455"/>
      <c r="BL86" s="455"/>
      <c r="BM86" s="455"/>
      <c r="BN86" s="455"/>
      <c r="BO86" s="455"/>
      <c r="BP86" s="455"/>
      <c r="BQ86" s="455"/>
      <c r="BR86" s="455"/>
      <c r="BS86" s="455"/>
      <c r="BT86" s="455"/>
      <c r="BU86" s="455"/>
      <c r="BV86" s="455"/>
      <c r="BW86" s="455"/>
      <c r="BX86" s="455"/>
      <c r="BY86" s="455"/>
      <c r="BZ86" s="455"/>
      <c r="CA86" s="455"/>
      <c r="CB86" s="455"/>
      <c r="CC86" s="455"/>
      <c r="CD86" s="455"/>
      <c r="CE86" s="455"/>
      <c r="CF86" s="455"/>
    </row>
    <row r="87" spans="4:84" ht="14.1" customHeight="1" x14ac:dyDescent="0.15">
      <c r="AY87" s="1860"/>
      <c r="AZ87" s="1860"/>
      <c r="BA87" s="470"/>
      <c r="BB87" s="470"/>
      <c r="BD87" s="470"/>
      <c r="BE87" s="470"/>
      <c r="BF87" s="1825"/>
      <c r="BG87" s="1825"/>
      <c r="BH87" s="1825"/>
      <c r="BI87" s="1825"/>
      <c r="BJ87" s="1825"/>
      <c r="BK87" s="1825"/>
      <c r="BL87" s="1825"/>
      <c r="BM87" s="1825"/>
      <c r="BN87" s="1825"/>
      <c r="BO87" s="1825"/>
      <c r="BP87" s="1825"/>
      <c r="BQ87" s="1825"/>
      <c r="BR87" s="1825"/>
      <c r="BS87" s="2146"/>
      <c r="BT87" s="2146"/>
      <c r="BU87" s="2147"/>
      <c r="BV87" s="2148"/>
      <c r="BW87" s="2139"/>
      <c r="BX87" s="2139"/>
      <c r="BY87" s="2139"/>
      <c r="BZ87" s="2141"/>
      <c r="CA87" s="1825"/>
    </row>
    <row r="88" spans="4:84" ht="14.1" customHeight="1" x14ac:dyDescent="0.15">
      <c r="AY88" s="1860"/>
      <c r="AZ88" s="1860"/>
      <c r="BA88" s="1860"/>
      <c r="BB88" s="1860"/>
      <c r="BC88" s="1860"/>
      <c r="BD88" s="1860"/>
      <c r="BE88" s="1860"/>
      <c r="BF88" s="1860"/>
      <c r="BG88" s="1860"/>
      <c r="BH88" s="1860"/>
      <c r="BI88" s="1860"/>
      <c r="BJ88" s="1860"/>
      <c r="BK88" s="1860"/>
      <c r="BL88" s="1860"/>
      <c r="BO88" s="1915"/>
      <c r="BP88" s="1915"/>
      <c r="BQ88" s="1915"/>
      <c r="BT88" s="2149"/>
      <c r="BU88" s="2149"/>
      <c r="BV88" s="2149"/>
      <c r="BW88" s="2150"/>
      <c r="BX88" s="2151"/>
    </row>
    <row r="89" spans="4:84" ht="14.1" customHeight="1" x14ac:dyDescent="0.15">
      <c r="AZ89" s="1950"/>
      <c r="BO89" s="1915"/>
      <c r="BP89" s="1915"/>
      <c r="BQ89" s="1915"/>
      <c r="BR89" s="456"/>
      <c r="BS89" s="456"/>
      <c r="BT89" s="2152"/>
      <c r="BU89" s="2152"/>
      <c r="BV89" s="2152"/>
      <c r="BW89" s="2150"/>
      <c r="BX89" s="2151"/>
    </row>
    <row r="90" spans="4:84" ht="14.1" customHeight="1" x14ac:dyDescent="0.15">
      <c r="AZ90" s="1950"/>
      <c r="BP90" s="456"/>
      <c r="BQ90" s="456"/>
      <c r="BR90" s="456"/>
      <c r="BS90" s="456"/>
      <c r="BT90" s="2152"/>
      <c r="BU90" s="2152"/>
      <c r="BV90" s="2152"/>
      <c r="BW90" s="2150"/>
      <c r="BX90" s="2151"/>
    </row>
    <row r="91" spans="4:84" ht="14.1" customHeight="1" x14ac:dyDescent="0.15">
      <c r="AZ91" s="1950"/>
      <c r="BT91" s="2149"/>
      <c r="BU91" s="2149"/>
      <c r="BV91" s="2149"/>
      <c r="BW91" s="2150"/>
      <c r="BX91" s="456"/>
      <c r="BY91" s="2151"/>
    </row>
    <row r="92" spans="4:84" ht="14.1" customHeight="1" x14ac:dyDescent="0.15">
      <c r="AZ92" s="1809"/>
      <c r="BA92" s="1809"/>
      <c r="BB92" s="1809"/>
      <c r="BC92" s="1809"/>
      <c r="BD92" s="1809"/>
      <c r="BE92" s="1809"/>
      <c r="BF92" s="1809"/>
      <c r="BG92" s="1809"/>
      <c r="BH92" s="1809"/>
      <c r="BI92" s="1809"/>
      <c r="BJ92" s="1809"/>
      <c r="BK92" s="1809"/>
      <c r="BL92" s="1809"/>
      <c r="BP92" s="456"/>
      <c r="BQ92" s="456"/>
      <c r="BR92" s="456"/>
      <c r="BS92" s="456"/>
      <c r="BT92" s="2152"/>
      <c r="BU92" s="2152"/>
      <c r="BV92" s="2152"/>
      <c r="BW92" s="2150"/>
      <c r="BX92" s="456"/>
      <c r="BY92" s="2151"/>
    </row>
    <row r="93" spans="4:84" ht="14.1" customHeight="1" x14ac:dyDescent="0.15">
      <c r="AZ93" s="1950"/>
      <c r="BT93" s="2149"/>
      <c r="BU93" s="2149"/>
      <c r="BV93" s="2149"/>
      <c r="BW93" s="2150"/>
      <c r="BX93" s="2151"/>
    </row>
    <row r="94" spans="4:84" ht="14.1" customHeight="1" x14ac:dyDescent="0.15">
      <c r="AZ94" s="1950"/>
      <c r="BT94" s="2149"/>
      <c r="BU94" s="2149"/>
      <c r="BV94" s="2149"/>
      <c r="BW94" s="2150"/>
      <c r="BX94" s="2151"/>
    </row>
    <row r="95" spans="4:84" ht="14.1" customHeight="1" x14ac:dyDescent="0.15">
      <c r="AZ95" s="1950"/>
      <c r="BP95" s="1080"/>
      <c r="BQ95" s="1080"/>
      <c r="BR95" s="1080"/>
      <c r="BS95" s="1080"/>
      <c r="BT95" s="2153"/>
      <c r="BU95" s="2153"/>
      <c r="BV95" s="2153"/>
      <c r="BW95" s="2150"/>
      <c r="BX95" s="2151"/>
    </row>
    <row r="96" spans="4:84" ht="14.1" customHeight="1" x14ac:dyDescent="0.15">
      <c r="AZ96" s="1809"/>
      <c r="BA96" s="1809"/>
      <c r="BB96" s="1809"/>
      <c r="BC96" s="1809"/>
      <c r="BD96" s="1809"/>
      <c r="BE96" s="1809"/>
      <c r="BF96" s="1809"/>
      <c r="BG96" s="1809"/>
      <c r="BH96" s="1809"/>
      <c r="BI96" s="1809"/>
      <c r="BJ96" s="1809"/>
      <c r="BK96" s="1809"/>
      <c r="BL96" s="1809"/>
      <c r="BP96" s="1080"/>
      <c r="BQ96" s="1080"/>
      <c r="BR96" s="1080"/>
      <c r="BS96" s="1080"/>
      <c r="BT96" s="2153"/>
      <c r="BU96" s="2153"/>
      <c r="BV96" s="2153"/>
      <c r="BW96" s="2150"/>
      <c r="BX96" s="2151"/>
    </row>
    <row r="97" spans="52:103" ht="14.1" customHeight="1" x14ac:dyDescent="0.15">
      <c r="AZ97" s="1950"/>
      <c r="BM97" s="2151"/>
      <c r="BP97" s="1080"/>
      <c r="BQ97" s="1080"/>
      <c r="BR97" s="1080"/>
      <c r="BS97" s="1080"/>
      <c r="BT97" s="2153"/>
      <c r="BU97" s="2153"/>
      <c r="BV97" s="2153"/>
      <c r="BW97" s="2150"/>
      <c r="BX97" s="456"/>
      <c r="BY97" s="2151"/>
    </row>
    <row r="98" spans="52:103" ht="14.1" customHeight="1" x14ac:dyDescent="0.15">
      <c r="AZ98" s="1809"/>
      <c r="BA98" s="1809"/>
      <c r="BB98" s="1809"/>
      <c r="BC98" s="1809"/>
      <c r="BD98" s="1809"/>
      <c r="BE98" s="1809"/>
      <c r="BF98" s="1809"/>
      <c r="BG98" s="1809"/>
      <c r="BH98" s="1809"/>
      <c r="BI98" s="1809"/>
      <c r="BJ98" s="1809"/>
      <c r="BK98" s="1809"/>
      <c r="BL98" s="1809"/>
      <c r="BP98" s="1080"/>
      <c r="BQ98" s="1080"/>
      <c r="BR98" s="1080"/>
      <c r="BS98" s="1080"/>
      <c r="BT98" s="2153"/>
      <c r="BU98" s="2153"/>
      <c r="BV98" s="2153"/>
      <c r="BW98" s="2150"/>
      <c r="BX98" s="2151"/>
    </row>
    <row r="99" spans="52:103" ht="14.1" customHeight="1" x14ac:dyDescent="0.15">
      <c r="BD99" s="1080"/>
      <c r="BE99" s="1080"/>
      <c r="BF99" s="1080"/>
      <c r="BG99" s="1080"/>
      <c r="BH99" s="2154"/>
      <c r="BI99" s="2154"/>
      <c r="BJ99" s="2154"/>
      <c r="BK99" s="2150"/>
      <c r="BL99" s="2151"/>
      <c r="BP99" s="1080"/>
      <c r="BQ99" s="1080"/>
      <c r="BR99" s="1080"/>
      <c r="BS99" s="1080"/>
      <c r="BT99" s="2153"/>
      <c r="BU99" s="2153"/>
      <c r="BV99" s="2153"/>
      <c r="BW99" s="2150"/>
      <c r="BX99" s="2151"/>
    </row>
    <row r="100" spans="52:103" ht="14.1" customHeight="1" x14ac:dyDescent="0.15">
      <c r="BD100" s="1080"/>
      <c r="BE100" s="1080"/>
      <c r="BF100" s="1080"/>
      <c r="BG100" s="1080"/>
      <c r="BH100" s="2154"/>
      <c r="BI100" s="2154"/>
      <c r="BJ100" s="2154"/>
      <c r="BK100" s="2150"/>
      <c r="BL100" s="2151"/>
      <c r="BP100" s="1080"/>
      <c r="BQ100" s="1080"/>
      <c r="BR100" s="1080"/>
      <c r="BS100" s="1080"/>
      <c r="BT100" s="2153"/>
      <c r="BU100" s="2153"/>
      <c r="BV100" s="2153"/>
      <c r="BW100" s="2150"/>
      <c r="BX100" s="2151"/>
    </row>
    <row r="101" spans="52:103" ht="14.1" customHeight="1" x14ac:dyDescent="0.15">
      <c r="BD101" s="1080"/>
      <c r="BE101" s="1080"/>
      <c r="BF101" s="1080"/>
      <c r="BG101" s="1080"/>
      <c r="BH101" s="2154"/>
      <c r="BI101" s="2154"/>
      <c r="BJ101" s="2154"/>
      <c r="BK101" s="2150"/>
      <c r="BL101" s="2151"/>
      <c r="BP101" s="1080"/>
      <c r="BQ101" s="1080"/>
      <c r="BR101" s="1080"/>
      <c r="BS101" s="1080"/>
      <c r="BT101" s="2153"/>
      <c r="BU101" s="2153"/>
      <c r="BV101" s="2153"/>
      <c r="BW101" s="2150"/>
      <c r="BX101" s="2151"/>
    </row>
    <row r="102" spans="52:103" ht="14.1" customHeight="1" x14ac:dyDescent="0.15">
      <c r="BD102" s="1080"/>
      <c r="BE102" s="1080"/>
      <c r="BF102" s="1080"/>
      <c r="BG102" s="1080"/>
      <c r="BH102" s="2154"/>
      <c r="BI102" s="2154"/>
      <c r="BJ102" s="2154"/>
      <c r="BK102" s="2150"/>
      <c r="BL102" s="456"/>
      <c r="BM102" s="2151"/>
      <c r="BP102" s="1080"/>
      <c r="BQ102" s="1080"/>
      <c r="BR102" s="1080"/>
      <c r="BS102" s="1080"/>
      <c r="BT102" s="2153"/>
      <c r="BU102" s="2153"/>
      <c r="BV102" s="2153"/>
      <c r="BW102" s="2150"/>
      <c r="BX102" s="456"/>
      <c r="BY102" s="2151"/>
    </row>
    <row r="103" spans="52:103" ht="14.1" customHeight="1" x14ac:dyDescent="0.15">
      <c r="BD103" s="1080"/>
      <c r="BE103" s="1080"/>
      <c r="BF103" s="1080"/>
      <c r="BG103" s="1080"/>
      <c r="BH103" s="2154"/>
      <c r="BI103" s="2154"/>
      <c r="BJ103" s="2154"/>
      <c r="BK103" s="2150"/>
      <c r="BL103" s="2151"/>
      <c r="BP103" s="1080"/>
      <c r="BQ103" s="1080"/>
      <c r="BR103" s="1080"/>
      <c r="BS103" s="1080"/>
      <c r="BT103" s="2153"/>
      <c r="BU103" s="2153"/>
      <c r="BV103" s="2153"/>
      <c r="BW103" s="2150"/>
      <c r="BX103" s="2151"/>
    </row>
    <row r="104" spans="52:103" ht="14.1" customHeight="1" x14ac:dyDescent="0.15">
      <c r="BD104" s="1080"/>
      <c r="BE104" s="1080"/>
      <c r="BF104" s="1080"/>
      <c r="BG104" s="1080"/>
      <c r="BH104" s="2154"/>
      <c r="BI104" s="2154"/>
      <c r="BJ104" s="2154"/>
      <c r="BK104" s="2150"/>
      <c r="BL104" s="2151"/>
      <c r="BP104" s="1080"/>
      <c r="BQ104" s="1080"/>
      <c r="BR104" s="1080"/>
      <c r="BS104" s="1080"/>
      <c r="BT104" s="2153"/>
      <c r="BU104" s="2153"/>
      <c r="BV104" s="2153"/>
      <c r="BW104" s="2150"/>
      <c r="BX104" s="2151"/>
    </row>
    <row r="105" spans="52:103" ht="14.1" customHeight="1" x14ac:dyDescent="0.15">
      <c r="BD105" s="1080"/>
      <c r="BE105" s="1080"/>
      <c r="BF105" s="1080"/>
      <c r="BG105" s="1080"/>
      <c r="BH105" s="2154"/>
      <c r="BI105" s="2154"/>
      <c r="BJ105" s="2154"/>
      <c r="BK105" s="2150"/>
      <c r="BL105" s="2151"/>
      <c r="BP105" s="1080"/>
      <c r="BQ105" s="1080"/>
      <c r="BR105" s="1080"/>
      <c r="BS105" s="1080"/>
      <c r="BT105" s="2153"/>
      <c r="BU105" s="2153"/>
      <c r="BV105" s="2153"/>
      <c r="BW105" s="2150"/>
      <c r="BX105" s="2151"/>
    </row>
    <row r="106" spans="52:103" ht="14.1" customHeight="1" x14ac:dyDescent="0.15">
      <c r="BD106" s="1080"/>
      <c r="BE106" s="1080"/>
      <c r="BF106" s="1080"/>
      <c r="BG106" s="1080"/>
      <c r="BH106" s="2154"/>
      <c r="BI106" s="2154"/>
      <c r="BJ106" s="2154"/>
      <c r="BK106" s="2150"/>
      <c r="BL106" s="2151"/>
      <c r="BP106" s="1080"/>
      <c r="BQ106" s="1080"/>
      <c r="BR106" s="1080"/>
      <c r="BS106" s="1080"/>
      <c r="BT106" s="2153"/>
      <c r="BU106" s="2153"/>
      <c r="BV106" s="2153"/>
      <c r="BW106" s="2150"/>
      <c r="BX106" s="2151"/>
    </row>
    <row r="107" spans="52:103" ht="14.1" customHeight="1" x14ac:dyDescent="0.15">
      <c r="BD107" s="1080"/>
      <c r="BE107" s="1080"/>
      <c r="BF107" s="1080"/>
      <c r="BG107" s="1080"/>
      <c r="BH107" s="2154"/>
      <c r="BI107" s="2154"/>
      <c r="BJ107" s="2154"/>
      <c r="BK107" s="2150"/>
      <c r="BL107" s="456"/>
      <c r="BM107" s="2151"/>
      <c r="BP107" s="1080"/>
      <c r="BQ107" s="1080"/>
      <c r="BR107" s="1080"/>
      <c r="BS107" s="1080"/>
      <c r="BT107" s="2153"/>
      <c r="BU107" s="2153"/>
      <c r="BV107" s="2153"/>
      <c r="BW107" s="2150"/>
      <c r="BX107" s="456"/>
      <c r="BY107" s="2151"/>
    </row>
    <row r="108" spans="52:103" ht="14.1" customHeight="1" x14ac:dyDescent="0.15">
      <c r="BD108" s="1080"/>
      <c r="BE108" s="1080"/>
      <c r="BF108" s="1080"/>
      <c r="BG108" s="1080"/>
      <c r="BH108" s="2154"/>
      <c r="BI108" s="2154"/>
      <c r="BJ108" s="2154"/>
      <c r="BK108" s="2150"/>
      <c r="BL108" s="2151"/>
      <c r="BP108" s="1080"/>
      <c r="BQ108" s="1080"/>
      <c r="BR108" s="1080"/>
      <c r="BS108" s="1080"/>
      <c r="BT108" s="2153"/>
      <c r="BU108" s="2153"/>
      <c r="BV108" s="2153"/>
      <c r="BW108" s="2150"/>
      <c r="BX108" s="2151"/>
    </row>
    <row r="109" spans="52:103" ht="14.1" customHeight="1" x14ac:dyDescent="0.15">
      <c r="BD109" s="1080"/>
      <c r="BE109" s="1080"/>
      <c r="BF109" s="1080"/>
      <c r="BG109" s="1080"/>
      <c r="BH109" s="2154"/>
      <c r="BI109" s="2154"/>
      <c r="BJ109" s="2154"/>
      <c r="BK109" s="2150"/>
      <c r="BL109" s="2151"/>
      <c r="BP109" s="1080"/>
      <c r="BQ109" s="1080"/>
      <c r="BR109" s="1080"/>
      <c r="BS109" s="1080"/>
      <c r="BT109" s="2153"/>
      <c r="BU109" s="2153"/>
      <c r="BV109" s="2153"/>
      <c r="BW109" s="2150"/>
      <c r="BX109" s="2151"/>
      <c r="CM109" s="1763"/>
      <c r="CN109" s="1763"/>
      <c r="CO109" s="1763"/>
      <c r="CW109" s="2155"/>
      <c r="CX109" s="2155"/>
      <c r="CY109" s="2155"/>
    </row>
    <row r="110" spans="52:103" ht="14.1" customHeight="1" x14ac:dyDescent="0.15">
      <c r="BD110" s="1080"/>
      <c r="BE110" s="1080"/>
      <c r="BF110" s="1080"/>
      <c r="BG110" s="1080"/>
      <c r="BH110" s="2154"/>
      <c r="BI110" s="2154"/>
      <c r="BJ110" s="2154"/>
      <c r="BK110" s="2150"/>
      <c r="BL110" s="2151"/>
      <c r="BP110" s="1080"/>
      <c r="BQ110" s="1080"/>
      <c r="BR110" s="1080"/>
      <c r="BS110" s="1080"/>
      <c r="BT110" s="2153"/>
      <c r="BU110" s="2153"/>
      <c r="BV110" s="2153"/>
      <c r="BW110" s="2150"/>
      <c r="BX110" s="2151"/>
      <c r="CM110" s="1763"/>
      <c r="CN110" s="1763"/>
      <c r="CO110" s="1763"/>
      <c r="CP110" s="1763"/>
      <c r="CQ110" s="1763"/>
      <c r="CU110" s="2156"/>
      <c r="CV110" s="2156"/>
      <c r="CW110" s="2155"/>
      <c r="CX110" s="2155"/>
      <c r="CY110" s="2155"/>
    </row>
    <row r="111" spans="52:103" ht="14.1" customHeight="1" x14ac:dyDescent="0.15">
      <c r="BD111" s="1080"/>
      <c r="BE111" s="1080"/>
      <c r="BF111" s="1080"/>
      <c r="BG111" s="1080"/>
      <c r="BH111" s="2154"/>
      <c r="BI111" s="2154"/>
      <c r="BJ111" s="2154"/>
      <c r="BK111" s="2150"/>
      <c r="BL111" s="2151"/>
      <c r="BP111" s="1080"/>
      <c r="BQ111" s="1080"/>
      <c r="BR111" s="1080"/>
      <c r="BS111" s="1080"/>
      <c r="BT111" s="2153"/>
      <c r="BU111" s="2153"/>
      <c r="BV111" s="2153"/>
      <c r="BW111" s="2150"/>
      <c r="BX111" s="2151"/>
      <c r="CR111" s="1763"/>
      <c r="CS111" s="1763"/>
      <c r="CT111" s="1763"/>
      <c r="CU111" s="2156"/>
      <c r="CV111" s="2156"/>
      <c r="CW111" s="2155"/>
      <c r="CX111" s="2155"/>
      <c r="CY111" s="2155"/>
    </row>
    <row r="112" spans="52:103" ht="14.1" customHeight="1" x14ac:dyDescent="0.15">
      <c r="BD112" s="1080"/>
      <c r="BE112" s="1080"/>
      <c r="BF112" s="1080"/>
      <c r="BG112" s="1080"/>
      <c r="BH112" s="2154"/>
      <c r="BI112" s="2154"/>
      <c r="BJ112" s="2154"/>
      <c r="BK112" s="2150"/>
      <c r="BL112" s="456"/>
      <c r="BM112" s="2151"/>
      <c r="BP112" s="1080"/>
      <c r="BQ112" s="1080"/>
      <c r="BR112" s="1080"/>
      <c r="BS112" s="1080"/>
      <c r="BT112" s="2153"/>
      <c r="BU112" s="2153"/>
      <c r="BV112" s="2153"/>
      <c r="BW112" s="2150"/>
      <c r="BX112" s="456"/>
      <c r="BY112" s="2151"/>
    </row>
    <row r="113" spans="56:105" ht="14.1" customHeight="1" x14ac:dyDescent="0.15">
      <c r="BD113" s="1080"/>
      <c r="BE113" s="1080"/>
      <c r="BF113" s="1080"/>
      <c r="BG113" s="1080"/>
      <c r="BH113" s="2154"/>
      <c r="BI113" s="2154"/>
      <c r="BJ113" s="2154"/>
      <c r="BK113" s="2150"/>
      <c r="BL113" s="2151"/>
      <c r="BP113" s="1080"/>
      <c r="BQ113" s="1080"/>
      <c r="BR113" s="1080"/>
      <c r="BS113" s="1080"/>
      <c r="BT113" s="2153"/>
      <c r="BU113" s="2153"/>
      <c r="BV113" s="2153"/>
      <c r="BW113" s="2150"/>
      <c r="BX113" s="2151"/>
      <c r="CM113" s="2157"/>
      <c r="CN113" s="2157"/>
      <c r="CO113" s="2157"/>
      <c r="CP113" s="2157"/>
    </row>
    <row r="114" spans="56:105" x14ac:dyDescent="0.15">
      <c r="BD114" s="1080"/>
      <c r="BE114" s="1080"/>
      <c r="BF114" s="1080"/>
      <c r="BG114" s="1080"/>
      <c r="BH114" s="2154"/>
      <c r="BI114" s="2154"/>
      <c r="BJ114" s="2154"/>
      <c r="BK114" s="2150"/>
      <c r="BL114" s="2151"/>
      <c r="BP114" s="1080"/>
      <c r="BQ114" s="1080"/>
      <c r="BR114" s="1080"/>
      <c r="BS114" s="1080"/>
      <c r="BT114" s="2153"/>
      <c r="BU114" s="2153"/>
      <c r="BV114" s="2153"/>
      <c r="BW114" s="2150"/>
      <c r="BX114" s="2151"/>
    </row>
    <row r="115" spans="56:105" x14ac:dyDescent="0.15">
      <c r="BD115" s="1080"/>
      <c r="BE115" s="1080"/>
      <c r="BF115" s="1080"/>
      <c r="BG115" s="1080"/>
      <c r="BH115" s="2154"/>
      <c r="BI115" s="2154"/>
      <c r="BJ115" s="2154"/>
      <c r="BK115" s="2150"/>
      <c r="BL115" s="2151"/>
      <c r="BP115" s="1080"/>
      <c r="BQ115" s="1080"/>
      <c r="BR115" s="1080"/>
      <c r="BS115" s="1080"/>
      <c r="BT115" s="2153"/>
      <c r="BU115" s="2153"/>
      <c r="BV115" s="2153"/>
      <c r="BW115" s="2150"/>
      <c r="BX115" s="2151"/>
      <c r="CM115" s="456"/>
      <c r="CN115" s="456"/>
      <c r="CO115" s="456"/>
      <c r="CP115" s="456"/>
      <c r="CQ115" s="456"/>
    </row>
    <row r="116" spans="56:105" x14ac:dyDescent="0.15">
      <c r="BD116" s="1080"/>
      <c r="BE116" s="1080"/>
      <c r="BF116" s="1080"/>
      <c r="BG116" s="1080"/>
      <c r="BH116" s="2154"/>
      <c r="BI116" s="2154"/>
      <c r="BJ116" s="2154"/>
      <c r="BK116" s="2150"/>
      <c r="BL116" s="2151"/>
      <c r="BP116" s="1080"/>
      <c r="BQ116" s="1080"/>
      <c r="BR116" s="1080"/>
      <c r="BS116" s="1080"/>
      <c r="BT116" s="2153"/>
      <c r="BU116" s="2153"/>
      <c r="BV116" s="2153"/>
      <c r="BW116" s="2150"/>
      <c r="BX116" s="2151"/>
      <c r="CR116" s="456"/>
      <c r="CS116" s="456"/>
      <c r="CT116" s="456"/>
      <c r="CU116" s="456"/>
      <c r="CV116" s="456"/>
      <c r="CW116" s="456"/>
    </row>
    <row r="117" spans="56:105" ht="12" customHeight="1" x14ac:dyDescent="0.15">
      <c r="BD117" s="1080"/>
      <c r="BE117" s="1080"/>
      <c r="BF117" s="1080"/>
      <c r="BG117" s="1080"/>
      <c r="BH117" s="2154"/>
      <c r="BI117" s="2154"/>
      <c r="BJ117" s="2154"/>
      <c r="BK117" s="2150"/>
      <c r="BL117" s="456"/>
      <c r="BM117" s="2151"/>
      <c r="BP117" s="1080"/>
      <c r="BQ117" s="1080"/>
      <c r="BR117" s="1080"/>
      <c r="BS117" s="1080"/>
      <c r="BT117" s="2153"/>
      <c r="BU117" s="2153"/>
      <c r="BV117" s="2153"/>
      <c r="BW117" s="2150"/>
      <c r="BX117" s="456"/>
      <c r="BY117" s="2151"/>
    </row>
    <row r="118" spans="56:105" x14ac:dyDescent="0.15">
      <c r="BD118" s="1080"/>
      <c r="BE118" s="1080"/>
      <c r="BF118" s="1080"/>
      <c r="BG118" s="1080"/>
      <c r="BH118" s="2154"/>
      <c r="BI118" s="2154"/>
      <c r="BJ118" s="2154"/>
      <c r="BK118" s="2150"/>
      <c r="BL118" s="2151"/>
      <c r="BP118" s="1080"/>
      <c r="BQ118" s="1080"/>
      <c r="BR118" s="1080"/>
      <c r="BS118" s="1080"/>
      <c r="BT118" s="2153"/>
      <c r="BU118" s="2153"/>
      <c r="BV118" s="2153"/>
      <c r="BW118" s="2150"/>
      <c r="BX118" s="2151"/>
    </row>
    <row r="119" spans="56:105" x14ac:dyDescent="0.15">
      <c r="BD119" s="1080"/>
      <c r="BE119" s="1080"/>
      <c r="BF119" s="1080"/>
      <c r="BG119" s="1080"/>
      <c r="BH119" s="2154"/>
      <c r="BI119" s="2154"/>
      <c r="BJ119" s="2154"/>
      <c r="BK119" s="2150"/>
      <c r="BL119" s="2151"/>
      <c r="BP119" s="1080"/>
      <c r="BQ119" s="1080"/>
      <c r="BR119" s="1080"/>
      <c r="BS119" s="1080"/>
      <c r="BT119" s="2153"/>
      <c r="BU119" s="2153"/>
      <c r="BV119" s="2153"/>
      <c r="BW119" s="2150"/>
      <c r="BX119" s="2151"/>
      <c r="CM119" s="2157"/>
      <c r="CN119" s="2157"/>
      <c r="CO119" s="2157"/>
      <c r="CP119" s="2157"/>
      <c r="CQ119" s="2157"/>
    </row>
    <row r="120" spans="56:105" ht="13.5" x14ac:dyDescent="0.15">
      <c r="BD120" s="1080"/>
      <c r="BE120" s="1080"/>
      <c r="BF120" s="1080"/>
      <c r="BG120" s="1080"/>
      <c r="BH120" s="2154"/>
      <c r="BI120" s="2154"/>
      <c r="BJ120" s="2154"/>
      <c r="BK120" s="2150"/>
      <c r="BL120" s="2151"/>
      <c r="BP120" s="1080"/>
      <c r="BQ120" s="1080"/>
      <c r="BR120" s="1080"/>
      <c r="BS120" s="1080"/>
      <c r="BT120" s="2153"/>
      <c r="BU120" s="2153"/>
      <c r="BV120" s="2153"/>
      <c r="BW120" s="2150"/>
      <c r="BX120" s="2151"/>
      <c r="CM120" s="2157"/>
      <c r="CN120" s="2157"/>
      <c r="CO120" s="2157"/>
      <c r="CP120" s="2157"/>
      <c r="CQ120" s="2157"/>
      <c r="CR120" s="2157"/>
      <c r="CS120" s="2157"/>
      <c r="CT120" s="2157"/>
      <c r="CU120" s="2158"/>
      <c r="CV120" s="2158"/>
      <c r="CW120" s="2159"/>
      <c r="CX120" s="2160"/>
      <c r="CY120" s="2160"/>
      <c r="CZ120" s="2160"/>
      <c r="DA120" s="2160"/>
    </row>
    <row r="121" spans="56:105" ht="13.5" customHeight="1" x14ac:dyDescent="0.15">
      <c r="BD121" s="1080"/>
      <c r="BE121" s="1080"/>
      <c r="BF121" s="1080"/>
      <c r="BG121" s="1080"/>
      <c r="BH121" s="2154"/>
      <c r="BI121" s="2154"/>
      <c r="BJ121" s="2154"/>
      <c r="BK121" s="2150"/>
      <c r="BL121" s="2151"/>
      <c r="BP121" s="1080"/>
      <c r="BQ121" s="1080"/>
      <c r="BR121" s="1080"/>
      <c r="BS121" s="1080"/>
      <c r="BT121" s="2153"/>
      <c r="BU121" s="2153"/>
      <c r="BV121" s="2153"/>
      <c r="BW121" s="2150"/>
      <c r="BX121" s="2151"/>
      <c r="CR121" s="2157"/>
      <c r="CS121" s="2157"/>
      <c r="CT121" s="2157"/>
      <c r="CU121" s="2158"/>
      <c r="CV121" s="2158"/>
      <c r="CW121" s="2159"/>
      <c r="CX121" s="2160"/>
      <c r="CY121" s="2160"/>
      <c r="CZ121" s="2160"/>
      <c r="DA121" s="2160"/>
    </row>
    <row r="122" spans="56:105" ht="14.25" customHeight="1" x14ac:dyDescent="0.15"/>
    <row r="123" spans="56:105" ht="13.5" customHeight="1" x14ac:dyDescent="0.15"/>
    <row r="124" spans="56:105" ht="13.5" customHeight="1" x14ac:dyDescent="0.15"/>
    <row r="125" spans="56:105" ht="13.5" customHeight="1" x14ac:dyDescent="0.15"/>
    <row r="127" spans="56:105" ht="13.5" customHeight="1" x14ac:dyDescent="0.15"/>
    <row r="133" spans="33:73" x14ac:dyDescent="0.15">
      <c r="AW133" s="1763"/>
    </row>
    <row r="134" spans="33:73" ht="13.5" customHeight="1" x14ac:dyDescent="0.15">
      <c r="AG134" s="459"/>
      <c r="AH134" s="459"/>
      <c r="AI134" s="459"/>
      <c r="AU134" s="1763"/>
      <c r="AW134" s="1763"/>
    </row>
    <row r="135" spans="33:73" x14ac:dyDescent="0.15">
      <c r="AG135" s="459"/>
      <c r="AH135" s="459"/>
      <c r="AI135" s="459"/>
      <c r="AR135" s="1763"/>
      <c r="AS135" s="1763"/>
      <c r="AT135" s="1763"/>
      <c r="AU135" s="1763"/>
      <c r="AV135" s="1763"/>
      <c r="AW135" s="1763"/>
    </row>
    <row r="136" spans="33:73" x14ac:dyDescent="0.15">
      <c r="AG136" s="459"/>
      <c r="AH136" s="459"/>
      <c r="AI136" s="459"/>
      <c r="AR136" s="1763"/>
      <c r="AS136" s="1763"/>
      <c r="AT136" s="1763"/>
      <c r="AU136" s="1763"/>
      <c r="AV136" s="1763"/>
      <c r="AW136" s="2113"/>
    </row>
    <row r="137" spans="33:73" x14ac:dyDescent="0.15">
      <c r="AG137" s="459"/>
      <c r="AH137" s="459"/>
      <c r="AI137" s="459"/>
      <c r="AR137" s="1763"/>
      <c r="AS137" s="1763"/>
      <c r="AT137" s="1763"/>
      <c r="AU137" s="2113"/>
      <c r="AV137" s="1763"/>
      <c r="AW137" s="2113"/>
    </row>
    <row r="138" spans="33:73" ht="13.5" customHeight="1" x14ac:dyDescent="0.15">
      <c r="AG138" s="459"/>
      <c r="AH138" s="459"/>
      <c r="AI138" s="459"/>
      <c r="AR138" s="2113"/>
      <c r="AS138" s="2113"/>
      <c r="AT138" s="2113"/>
      <c r="AU138" s="2113"/>
      <c r="AV138" s="2113"/>
      <c r="AW138" s="2113"/>
    </row>
    <row r="139" spans="33:73" ht="13.5" customHeight="1" x14ac:dyDescent="0.15">
      <c r="AG139" s="459"/>
      <c r="AH139" s="459"/>
      <c r="AI139" s="459"/>
      <c r="AR139" s="2113"/>
      <c r="AS139" s="2113"/>
      <c r="AT139" s="2113"/>
      <c r="AU139" s="2113"/>
      <c r="AV139" s="2113"/>
      <c r="AW139" s="2113"/>
    </row>
    <row r="140" spans="33:73" x14ac:dyDescent="0.15">
      <c r="AG140" s="459"/>
      <c r="AH140" s="459"/>
      <c r="AI140" s="459"/>
      <c r="AR140" s="2113"/>
      <c r="AS140" s="2113"/>
      <c r="AT140" s="2113"/>
      <c r="AU140" s="2113"/>
      <c r="AV140" s="2113"/>
    </row>
    <row r="141" spans="33:73" x14ac:dyDescent="0.15">
      <c r="AG141" s="459"/>
      <c r="AH141" s="459"/>
      <c r="AI141" s="459"/>
      <c r="AR141" s="2113"/>
      <c r="AS141" s="2113"/>
      <c r="AT141" s="2113"/>
      <c r="AV141" s="2113"/>
    </row>
    <row r="142" spans="33:73" x14ac:dyDescent="0.15">
      <c r="AG142" s="459"/>
      <c r="AH142" s="459"/>
      <c r="AI142" s="459"/>
    </row>
    <row r="143" spans="33:73" x14ac:dyDescent="0.15">
      <c r="AG143" s="459"/>
      <c r="AH143" s="459"/>
      <c r="AI143" s="459"/>
      <c r="AX143" s="2161"/>
      <c r="AY143" s="2161"/>
      <c r="AZ143" s="2161"/>
      <c r="BA143" s="2161"/>
      <c r="BC143" s="2162"/>
      <c r="BD143" s="2162"/>
      <c r="BE143" s="2163"/>
      <c r="BF143" s="2163"/>
      <c r="BG143" s="1806"/>
      <c r="BH143" s="455"/>
      <c r="BI143" s="455"/>
      <c r="BJ143" s="455"/>
      <c r="BK143" s="455"/>
      <c r="BU143" s="456"/>
    </row>
    <row r="144" spans="33:73" x14ac:dyDescent="0.15">
      <c r="AG144" s="459"/>
      <c r="AH144" s="459"/>
      <c r="AI144" s="459"/>
      <c r="AX144" s="2161"/>
      <c r="AY144" s="2161"/>
      <c r="AZ144" s="2161"/>
      <c r="BA144" s="2161"/>
      <c r="BB144" s="2161"/>
      <c r="BC144" s="2162"/>
      <c r="BD144" s="2162"/>
      <c r="BE144" s="2163"/>
      <c r="BF144" s="2163"/>
      <c r="BG144" s="1806"/>
      <c r="BH144" s="455"/>
      <c r="BI144" s="455"/>
      <c r="BJ144" s="455"/>
      <c r="BK144" s="455"/>
      <c r="BU144" s="456"/>
    </row>
    <row r="145" spans="33:84" x14ac:dyDescent="0.15">
      <c r="AG145" s="459"/>
      <c r="AH145" s="459"/>
      <c r="AI145" s="459"/>
      <c r="AX145" s="2161"/>
      <c r="AY145" s="2161"/>
      <c r="AZ145" s="2161"/>
      <c r="BU145" s="456"/>
    </row>
    <row r="146" spans="33:84" x14ac:dyDescent="0.15">
      <c r="AG146" s="459"/>
      <c r="AH146" s="459"/>
      <c r="AI146" s="459"/>
      <c r="AX146" s="2161"/>
      <c r="AY146" s="2161"/>
      <c r="AZ146" s="2161"/>
      <c r="BU146" s="456"/>
      <c r="CD146" s="1763"/>
      <c r="CE146" s="1763"/>
      <c r="CF146" s="1763"/>
    </row>
    <row r="147" spans="33:84" ht="13.5" x14ac:dyDescent="0.15">
      <c r="AG147" s="459"/>
      <c r="AH147" s="459"/>
      <c r="AI147" s="459"/>
      <c r="BB147" s="2164"/>
      <c r="BC147" s="2164"/>
      <c r="BD147" s="2164"/>
      <c r="BE147" s="2165"/>
      <c r="BF147" s="2165"/>
      <c r="BG147" s="1806"/>
      <c r="BH147" s="455"/>
      <c r="BI147" s="455"/>
      <c r="BJ147" s="455"/>
      <c r="BK147" s="455"/>
      <c r="BU147" s="456"/>
      <c r="CD147" s="2159"/>
      <c r="CE147" s="2159"/>
      <c r="CF147" s="2159"/>
    </row>
    <row r="148" spans="33:84" x14ac:dyDescent="0.15">
      <c r="AG148" s="459"/>
      <c r="AH148" s="459"/>
      <c r="AI148" s="459"/>
      <c r="BB148" s="2164"/>
      <c r="BC148" s="2164"/>
      <c r="BD148" s="2164"/>
      <c r="BE148" s="2165"/>
      <c r="BF148" s="2165"/>
      <c r="BG148" s="1806"/>
      <c r="BH148" s="455"/>
      <c r="BI148" s="455"/>
      <c r="BJ148" s="455"/>
      <c r="BK148" s="455"/>
      <c r="BU148" s="456"/>
    </row>
    <row r="149" spans="33:84" x14ac:dyDescent="0.15">
      <c r="AG149" s="459"/>
      <c r="AH149" s="459"/>
      <c r="AI149" s="459"/>
      <c r="BB149" s="2164"/>
      <c r="BC149" s="2164"/>
      <c r="BD149" s="2164"/>
      <c r="BE149" s="2165"/>
      <c r="BF149" s="2165"/>
      <c r="BG149" s="1806"/>
      <c r="BH149" s="455"/>
      <c r="BI149" s="455"/>
      <c r="BJ149" s="455"/>
      <c r="BK149" s="455"/>
      <c r="BU149" s="456"/>
    </row>
    <row r="150" spans="33:84" ht="13.5" x14ac:dyDescent="0.15">
      <c r="AG150" s="459"/>
      <c r="AH150" s="459"/>
      <c r="AI150" s="459"/>
      <c r="BB150" s="2164"/>
      <c r="BC150" s="2164"/>
      <c r="BD150" s="2164"/>
      <c r="BE150" s="2165"/>
      <c r="BF150" s="2165"/>
      <c r="BG150" s="1806"/>
      <c r="BH150" s="455"/>
      <c r="BI150" s="455"/>
      <c r="BJ150" s="455"/>
      <c r="BK150" s="455"/>
      <c r="BU150" s="2166"/>
    </row>
    <row r="151" spans="33:84" ht="13.5" x14ac:dyDescent="0.15">
      <c r="AG151" s="459"/>
      <c r="AH151" s="459"/>
      <c r="AI151" s="459"/>
      <c r="BB151" s="1751"/>
      <c r="BC151" s="2113"/>
      <c r="BD151" s="2113"/>
      <c r="BE151" s="2167"/>
      <c r="BF151" s="2167"/>
      <c r="BG151" s="1806"/>
      <c r="BH151" s="455"/>
      <c r="BI151" s="455"/>
      <c r="BJ151" s="455"/>
      <c r="BK151" s="455"/>
      <c r="BU151" s="2166"/>
    </row>
    <row r="152" spans="33:84" x14ac:dyDescent="0.15">
      <c r="AG152" s="459"/>
      <c r="AH152" s="459"/>
      <c r="AI152" s="459"/>
      <c r="BB152" s="2113"/>
      <c r="BC152" s="2113"/>
      <c r="BD152" s="2113"/>
      <c r="BE152" s="2167"/>
      <c r="BF152" s="2167"/>
      <c r="BG152" s="1806"/>
      <c r="BH152" s="455"/>
      <c r="BI152" s="455"/>
      <c r="BJ152" s="455"/>
      <c r="BK152" s="455"/>
    </row>
    <row r="153" spans="33:84" x14ac:dyDescent="0.15">
      <c r="BE153" s="455"/>
      <c r="BF153" s="455"/>
      <c r="BG153" s="455"/>
      <c r="BH153" s="455"/>
      <c r="BI153" s="455"/>
      <c r="BJ153" s="455"/>
      <c r="BK153" s="455"/>
    </row>
    <row r="154" spans="33:84" x14ac:dyDescent="0.15">
      <c r="BE154" s="1791"/>
      <c r="BF154" s="1791"/>
      <c r="BG154" s="1791"/>
      <c r="BH154" s="455"/>
      <c r="BI154" s="455"/>
      <c r="BJ154" s="455"/>
      <c r="BK154" s="455"/>
    </row>
    <row r="156" spans="33:84" x14ac:dyDescent="0.15">
      <c r="BL156" s="1763"/>
      <c r="BM156" s="1763"/>
      <c r="BN156" s="1763"/>
      <c r="BO156" s="1763"/>
      <c r="BP156" s="1763"/>
      <c r="BQ156" s="2168"/>
      <c r="BR156" s="2168"/>
      <c r="BS156" s="2168"/>
      <c r="BT156" s="2168"/>
      <c r="BU156" s="2169"/>
      <c r="BV156" s="2169"/>
    </row>
    <row r="157" spans="33:84" x14ac:dyDescent="0.15">
      <c r="BL157" s="1763"/>
      <c r="BM157" s="1763"/>
      <c r="BN157" s="1763"/>
      <c r="BO157" s="1763"/>
      <c r="BP157" s="1763"/>
      <c r="BQ157" s="2168"/>
      <c r="BR157" s="2168"/>
      <c r="BS157" s="2168"/>
      <c r="BT157" s="2168"/>
      <c r="BU157" s="2169"/>
      <c r="BV157" s="2169"/>
    </row>
    <row r="158" spans="33:84" x14ac:dyDescent="0.15">
      <c r="BL158" s="1763"/>
      <c r="BM158" s="1763"/>
      <c r="BN158" s="1763"/>
      <c r="BO158" s="1763"/>
      <c r="BP158" s="1763"/>
      <c r="BQ158" s="2170"/>
      <c r="BR158" s="2170"/>
      <c r="BS158" s="2170"/>
      <c r="BT158" s="2170"/>
      <c r="BU158" s="2169"/>
      <c r="BV158" s="2169"/>
    </row>
    <row r="162" spans="64:74" x14ac:dyDescent="0.15">
      <c r="BL162" s="1763"/>
      <c r="BM162" s="1763"/>
      <c r="BN162" s="1763"/>
      <c r="BO162" s="1763"/>
      <c r="BP162" s="1763"/>
      <c r="BQ162" s="2170"/>
      <c r="BR162" s="2170"/>
      <c r="BS162" s="2170"/>
      <c r="BT162" s="2170"/>
      <c r="BU162" s="2169"/>
      <c r="BV162" s="2169"/>
    </row>
    <row r="164" spans="64:74" x14ac:dyDescent="0.15">
      <c r="BL164" s="1763"/>
      <c r="BM164" s="1763"/>
      <c r="BN164" s="1763"/>
      <c r="BO164" s="1763"/>
      <c r="BP164" s="1763"/>
      <c r="BQ164" s="2170"/>
      <c r="BR164" s="2170"/>
      <c r="BS164" s="2170"/>
      <c r="BT164" s="2170"/>
      <c r="BU164" s="2169"/>
      <c r="BV164" s="2169"/>
    </row>
    <row r="165" spans="64:74" x14ac:dyDescent="0.15">
      <c r="BL165" s="1763"/>
      <c r="BM165" s="1763"/>
      <c r="BN165" s="1763"/>
      <c r="BO165" s="1763"/>
      <c r="BP165" s="1763"/>
      <c r="BQ165" s="2168"/>
      <c r="BR165" s="2168"/>
      <c r="BS165" s="2168"/>
      <c r="BT165" s="2168"/>
      <c r="BU165" s="2169"/>
      <c r="BV165" s="2169"/>
    </row>
  </sheetData>
  <sheetProtection algorithmName="SHA-512" hashValue="J6UfDFETFEbRtkP80FWdGZl7/1BNk3wlp4/5fP3a83j11j7pmPxr5v5eV7V5ur53GQbVXCZXiwKsA/Gh9g7N1A==" saltValue="cLB6DiJd5s1FuIabUNPStA==" spinCount="100000" sheet="1" objects="1" scenarios="1"/>
  <mergeCells count="429">
    <mergeCell ref="E72:AC73"/>
    <mergeCell ref="AJ72:AS74"/>
    <mergeCell ref="E70:AG70"/>
    <mergeCell ref="AI57:AS57"/>
    <mergeCell ref="AI2:AT2"/>
    <mergeCell ref="A1:AT1"/>
    <mergeCell ref="D38:AG38"/>
    <mergeCell ref="D20:AG20"/>
    <mergeCell ref="E33:AG33"/>
    <mergeCell ref="AJ51:AS55"/>
    <mergeCell ref="AJ39:AS46"/>
    <mergeCell ref="D27:M28"/>
    <mergeCell ref="E21:AG21"/>
    <mergeCell ref="AA50:AG54"/>
    <mergeCell ref="AJ48:AS49"/>
    <mergeCell ref="E58:AG58"/>
    <mergeCell ref="E60:AG60"/>
    <mergeCell ref="E62:AG62"/>
    <mergeCell ref="E64:AG64"/>
    <mergeCell ref="E66:AG66"/>
    <mergeCell ref="E68:AG68"/>
    <mergeCell ref="J51:U51"/>
    <mergeCell ref="J52:U52"/>
    <mergeCell ref="J53:U54"/>
    <mergeCell ref="AJ13:AS14"/>
    <mergeCell ref="J48:U49"/>
    <mergeCell ref="V51:X51"/>
    <mergeCell ref="AJ15:AS18"/>
    <mergeCell ref="AI38:AS38"/>
    <mergeCell ref="AJ20:AS24"/>
    <mergeCell ref="AI19:AS19"/>
    <mergeCell ref="AI25:AS25"/>
    <mergeCell ref="AJ26:AS30"/>
    <mergeCell ref="AI31:AS31"/>
    <mergeCell ref="AJ32:AS36"/>
    <mergeCell ref="AI50:AS50"/>
    <mergeCell ref="AD11:AF12"/>
    <mergeCell ref="O15:Q16"/>
    <mergeCell ref="R15:W15"/>
    <mergeCell ref="R16:T16"/>
    <mergeCell ref="U16:W16"/>
    <mergeCell ref="O17:Q18"/>
    <mergeCell ref="R17:T18"/>
    <mergeCell ref="U17:W18"/>
    <mergeCell ref="O13:W14"/>
    <mergeCell ref="X13:Z16"/>
    <mergeCell ref="A4:B4"/>
    <mergeCell ref="AZ4:BE4"/>
    <mergeCell ref="L15:N16"/>
    <mergeCell ref="L9:Q9"/>
    <mergeCell ref="L10:N10"/>
    <mergeCell ref="L11:N12"/>
    <mergeCell ref="O10:Q10"/>
    <mergeCell ref="O11:Q12"/>
    <mergeCell ref="R9:W9"/>
    <mergeCell ref="R10:T10"/>
    <mergeCell ref="R11:T12"/>
    <mergeCell ref="U10:W10"/>
    <mergeCell ref="U11:W12"/>
    <mergeCell ref="BB5:CF5"/>
    <mergeCell ref="AZ6:BA6"/>
    <mergeCell ref="BB6:CF6"/>
    <mergeCell ref="F7:H8"/>
    <mergeCell ref="I7:K8"/>
    <mergeCell ref="B5:C5"/>
    <mergeCell ref="D5:AA5"/>
    <mergeCell ref="AB5:AJ5"/>
    <mergeCell ref="AK5:AL5"/>
    <mergeCell ref="AJ11:AL12"/>
    <mergeCell ref="AM10:AO10"/>
    <mergeCell ref="AM5:AR5"/>
    <mergeCell ref="AZ5:BA5"/>
    <mergeCell ref="L7:W8"/>
    <mergeCell ref="BD11:CF12"/>
    <mergeCell ref="BA13:BB13"/>
    <mergeCell ref="BC13:CF13"/>
    <mergeCell ref="BD14:CF15"/>
    <mergeCell ref="BA10:BB10"/>
    <mergeCell ref="BC10:CF10"/>
    <mergeCell ref="BA7:BB7"/>
    <mergeCell ref="BC7:CF7"/>
    <mergeCell ref="BD8:CF8"/>
    <mergeCell ref="BD9:CF9"/>
    <mergeCell ref="AM11:AO12"/>
    <mergeCell ref="F6:AF6"/>
    <mergeCell ref="X7:AF8"/>
    <mergeCell ref="AG6:AO8"/>
    <mergeCell ref="C13:N14"/>
    <mergeCell ref="X9:Z10"/>
    <mergeCell ref="AA9:AF9"/>
    <mergeCell ref="AA10:AC10"/>
    <mergeCell ref="AD10:AF10"/>
    <mergeCell ref="X11:Z12"/>
    <mergeCell ref="AA11:AC12"/>
    <mergeCell ref="B20:C20"/>
    <mergeCell ref="AZ16:BA16"/>
    <mergeCell ref="BB16:CF17"/>
    <mergeCell ref="D22:G22"/>
    <mergeCell ref="H22:J22"/>
    <mergeCell ref="K22:M22"/>
    <mergeCell ref="C21:D21"/>
    <mergeCell ref="L17:N18"/>
    <mergeCell ref="C15:E16"/>
    <mergeCell ref="C17:E18"/>
    <mergeCell ref="F15:K15"/>
    <mergeCell ref="F17:H18"/>
    <mergeCell ref="F16:H16"/>
    <mergeCell ref="I16:K16"/>
    <mergeCell ref="X17:Z18"/>
    <mergeCell ref="AZ21:BA21"/>
    <mergeCell ref="BB18:CF20"/>
    <mergeCell ref="AZ18:BA18"/>
    <mergeCell ref="D26:G26"/>
    <mergeCell ref="H26:J26"/>
    <mergeCell ref="K26:M26"/>
    <mergeCell ref="T26:AC26"/>
    <mergeCell ref="BA28:CG29"/>
    <mergeCell ref="W27:AC27"/>
    <mergeCell ref="W28:AC28"/>
    <mergeCell ref="BB22:CF22"/>
    <mergeCell ref="D23:G23"/>
    <mergeCell ref="H23:J23"/>
    <mergeCell ref="K23:M23"/>
    <mergeCell ref="T23:AC23"/>
    <mergeCell ref="D24:G24"/>
    <mergeCell ref="H24:J24"/>
    <mergeCell ref="K24:M24"/>
    <mergeCell ref="D25:G25"/>
    <mergeCell ref="H25:J25"/>
    <mergeCell ref="K25:M25"/>
    <mergeCell ref="T29:AC29"/>
    <mergeCell ref="BB37:BN37"/>
    <mergeCell ref="W30:AC30"/>
    <mergeCell ref="W31:AC31"/>
    <mergeCell ref="BB34:BS34"/>
    <mergeCell ref="E36:P36"/>
    <mergeCell ref="R36:S36"/>
    <mergeCell ref="BF39:BO40"/>
    <mergeCell ref="BR39:CA40"/>
    <mergeCell ref="D39:I40"/>
    <mergeCell ref="J39:U40"/>
    <mergeCell ref="V39:AG40"/>
    <mergeCell ref="BA30:CG32"/>
    <mergeCell ref="C33:D33"/>
    <mergeCell ref="BB35:BM35"/>
    <mergeCell ref="E34:P34"/>
    <mergeCell ref="R34:S34"/>
    <mergeCell ref="BB36:BM36"/>
    <mergeCell ref="E35:P35"/>
    <mergeCell ref="R35:S35"/>
    <mergeCell ref="BY41:CA42"/>
    <mergeCell ref="BC42:BE42"/>
    <mergeCell ref="BD43:BE43"/>
    <mergeCell ref="BF43:BI44"/>
    <mergeCell ref="BJ43:BL44"/>
    <mergeCell ref="BM43:BO44"/>
    <mergeCell ref="BR43:BU44"/>
    <mergeCell ref="BV43:BX44"/>
    <mergeCell ref="BY43:CA44"/>
    <mergeCell ref="BR41:BU42"/>
    <mergeCell ref="BV41:BX42"/>
    <mergeCell ref="F41:I41"/>
    <mergeCell ref="AZ43:BA43"/>
    <mergeCell ref="AZ45:BA45"/>
    <mergeCell ref="BF41:BI42"/>
    <mergeCell ref="BJ41:BL42"/>
    <mergeCell ref="J44:T44"/>
    <mergeCell ref="J45:T45"/>
    <mergeCell ref="J46:T47"/>
    <mergeCell ref="V44:AF44"/>
    <mergeCell ref="V45:AF45"/>
    <mergeCell ref="V46:AF47"/>
    <mergeCell ref="AZ47:BA47"/>
    <mergeCell ref="BD47:BE47"/>
    <mergeCell ref="AI47:AS47"/>
    <mergeCell ref="J41:U41"/>
    <mergeCell ref="J42:T42"/>
    <mergeCell ref="J43:T43"/>
    <mergeCell ref="V41:AF41"/>
    <mergeCell ref="V42:AF42"/>
    <mergeCell ref="V43:AF43"/>
    <mergeCell ref="BR47:CA48"/>
    <mergeCell ref="F46:H47"/>
    <mergeCell ref="U46:U47"/>
    <mergeCell ref="AG46:AG47"/>
    <mergeCell ref="AZ48:BA48"/>
    <mergeCell ref="BD48:BE48"/>
    <mergeCell ref="BJ50:BL50"/>
    <mergeCell ref="BR50:BU50"/>
    <mergeCell ref="BV50:BX50"/>
    <mergeCell ref="BF49:BI49"/>
    <mergeCell ref="BY45:CA46"/>
    <mergeCell ref="F44:H45"/>
    <mergeCell ref="J50:U50"/>
    <mergeCell ref="BM45:BO46"/>
    <mergeCell ref="BR45:BU46"/>
    <mergeCell ref="BV45:BX46"/>
    <mergeCell ref="AZ44:BA44"/>
    <mergeCell ref="BD44:BE44"/>
    <mergeCell ref="AZ46:BA46"/>
    <mergeCell ref="BD46:BE46"/>
    <mergeCell ref="BD45:BE45"/>
    <mergeCell ref="BF45:BI46"/>
    <mergeCell ref="BJ45:BL46"/>
    <mergeCell ref="Z48:AG49"/>
    <mergeCell ref="BA57:BE57"/>
    <mergeCell ref="BF57:BI57"/>
    <mergeCell ref="BJ57:BL57"/>
    <mergeCell ref="BJ49:BO49"/>
    <mergeCell ref="BR49:BU49"/>
    <mergeCell ref="BV49:CA49"/>
    <mergeCell ref="BR52:BU52"/>
    <mergeCell ref="BV52:BX52"/>
    <mergeCell ref="BF53:BI53"/>
    <mergeCell ref="BJ53:BL53"/>
    <mergeCell ref="BR53:BU53"/>
    <mergeCell ref="BV53:BX53"/>
    <mergeCell ref="BF52:BI52"/>
    <mergeCell ref="BJ52:BL52"/>
    <mergeCell ref="BF54:BI54"/>
    <mergeCell ref="BJ54:BL54"/>
    <mergeCell ref="BC51:BE51"/>
    <mergeCell ref="BF51:BI51"/>
    <mergeCell ref="BJ51:BL51"/>
    <mergeCell ref="BR51:BU51"/>
    <mergeCell ref="BV51:BX51"/>
    <mergeCell ref="BC50:BE50"/>
    <mergeCell ref="BJ56:BL56"/>
    <mergeCell ref="BR56:BU56"/>
    <mergeCell ref="BV56:BX56"/>
    <mergeCell ref="D55:I56"/>
    <mergeCell ref="U55:U56"/>
    <mergeCell ref="AG55:AG56"/>
    <mergeCell ref="BR54:BU54"/>
    <mergeCell ref="BV54:BX54"/>
    <mergeCell ref="D53:I54"/>
    <mergeCell ref="V53:X54"/>
    <mergeCell ref="Y53:Y54"/>
    <mergeCell ref="BF55:BI55"/>
    <mergeCell ref="BJ55:BL55"/>
    <mergeCell ref="BR55:BU55"/>
    <mergeCell ref="BV55:BX55"/>
    <mergeCell ref="W55:AF56"/>
    <mergeCell ref="K55:T56"/>
    <mergeCell ref="BR57:BU57"/>
    <mergeCell ref="BV57:BX57"/>
    <mergeCell ref="BF58:BI58"/>
    <mergeCell ref="BJ58:BL58"/>
    <mergeCell ref="BR58:BU58"/>
    <mergeCell ref="BJ62:BL62"/>
    <mergeCell ref="BR62:BU62"/>
    <mergeCell ref="BV62:BX62"/>
    <mergeCell ref="BF62:BI62"/>
    <mergeCell ref="BF60:BI60"/>
    <mergeCell ref="BJ60:BL60"/>
    <mergeCell ref="BR60:BU60"/>
    <mergeCell ref="BV60:BX60"/>
    <mergeCell ref="BF61:BI61"/>
    <mergeCell ref="BJ61:BL61"/>
    <mergeCell ref="BR61:BU61"/>
    <mergeCell ref="BV61:BX61"/>
    <mergeCell ref="BV58:BX58"/>
    <mergeCell ref="BF59:BI59"/>
    <mergeCell ref="BJ59:BL59"/>
    <mergeCell ref="BR59:BU59"/>
    <mergeCell ref="BV59:BX59"/>
    <mergeCell ref="AJ58:AS62"/>
    <mergeCell ref="BF64:BI64"/>
    <mergeCell ref="BJ64:BL64"/>
    <mergeCell ref="BR64:BU64"/>
    <mergeCell ref="BV64:BX64"/>
    <mergeCell ref="BF65:BI65"/>
    <mergeCell ref="BJ65:BL65"/>
    <mergeCell ref="BR65:BU65"/>
    <mergeCell ref="BV65:BX65"/>
    <mergeCell ref="BF63:BI63"/>
    <mergeCell ref="BJ63:BL63"/>
    <mergeCell ref="BR63:BU63"/>
    <mergeCell ref="BV63:BX63"/>
    <mergeCell ref="BC59:BE59"/>
    <mergeCell ref="BC58:BE58"/>
    <mergeCell ref="BF66:BI66"/>
    <mergeCell ref="AJ64:AS64"/>
    <mergeCell ref="BF69:BI69"/>
    <mergeCell ref="BJ69:BL69"/>
    <mergeCell ref="BR69:BU69"/>
    <mergeCell ref="BV69:BX69"/>
    <mergeCell ref="BF67:BI67"/>
    <mergeCell ref="BJ67:BL67"/>
    <mergeCell ref="BR67:BU67"/>
    <mergeCell ref="BV67:BX67"/>
    <mergeCell ref="BJ66:BL66"/>
    <mergeCell ref="BR66:BU66"/>
    <mergeCell ref="BV66:BX66"/>
    <mergeCell ref="BP95:BS95"/>
    <mergeCell ref="BT95:BV95"/>
    <mergeCell ref="BP96:BS96"/>
    <mergeCell ref="BT96:BV96"/>
    <mergeCell ref="BF70:BI70"/>
    <mergeCell ref="BJ70:BL70"/>
    <mergeCell ref="BR70:BU70"/>
    <mergeCell ref="BV70:BX70"/>
    <mergeCell ref="AJ68:AS68"/>
    <mergeCell ref="BJ68:BL68"/>
    <mergeCell ref="BR68:BU68"/>
    <mergeCell ref="BV68:BX68"/>
    <mergeCell ref="BF68:BI68"/>
    <mergeCell ref="BP100:BS100"/>
    <mergeCell ref="BT100:BV100"/>
    <mergeCell ref="BD101:BG101"/>
    <mergeCell ref="BH101:BJ101"/>
    <mergeCell ref="BP101:BS101"/>
    <mergeCell ref="BT101:BV101"/>
    <mergeCell ref="BP97:BS97"/>
    <mergeCell ref="BT97:BV97"/>
    <mergeCell ref="BP98:BS98"/>
    <mergeCell ref="BT98:BV98"/>
    <mergeCell ref="BD99:BG99"/>
    <mergeCell ref="BH99:BJ99"/>
    <mergeCell ref="BP99:BS99"/>
    <mergeCell ref="BT99:BV99"/>
    <mergeCell ref="BP104:BS104"/>
    <mergeCell ref="BT104:BV104"/>
    <mergeCell ref="BD105:BG105"/>
    <mergeCell ref="BH105:BJ105"/>
    <mergeCell ref="BP105:BS105"/>
    <mergeCell ref="BT105:BV105"/>
    <mergeCell ref="BD102:BG102"/>
    <mergeCell ref="BH102:BJ102"/>
    <mergeCell ref="BP102:BS102"/>
    <mergeCell ref="BT102:BV102"/>
    <mergeCell ref="BD103:BG103"/>
    <mergeCell ref="BH103:BJ103"/>
    <mergeCell ref="BP103:BS103"/>
    <mergeCell ref="BT103:BV103"/>
    <mergeCell ref="BP108:BS108"/>
    <mergeCell ref="BT108:BV108"/>
    <mergeCell ref="BD109:BG109"/>
    <mergeCell ref="BH109:BJ109"/>
    <mergeCell ref="BP109:BS109"/>
    <mergeCell ref="BT109:BV109"/>
    <mergeCell ref="BD106:BG106"/>
    <mergeCell ref="BH106:BJ106"/>
    <mergeCell ref="BP106:BS106"/>
    <mergeCell ref="BT106:BV106"/>
    <mergeCell ref="BD107:BG107"/>
    <mergeCell ref="BH107:BJ107"/>
    <mergeCell ref="BP107:BS107"/>
    <mergeCell ref="BT107:BV107"/>
    <mergeCell ref="BP112:BS112"/>
    <mergeCell ref="BT112:BV112"/>
    <mergeCell ref="BD113:BG113"/>
    <mergeCell ref="BH113:BJ113"/>
    <mergeCell ref="BP113:BS113"/>
    <mergeCell ref="BT113:BV113"/>
    <mergeCell ref="BD110:BG110"/>
    <mergeCell ref="BH110:BJ110"/>
    <mergeCell ref="BP110:BS110"/>
    <mergeCell ref="BT110:BV110"/>
    <mergeCell ref="BD111:BG111"/>
    <mergeCell ref="BH111:BJ111"/>
    <mergeCell ref="BP111:BS111"/>
    <mergeCell ref="BT111:BV111"/>
    <mergeCell ref="BP116:BS116"/>
    <mergeCell ref="BT116:BV116"/>
    <mergeCell ref="BD117:BG117"/>
    <mergeCell ref="BH117:BJ117"/>
    <mergeCell ref="BP117:BS117"/>
    <mergeCell ref="BT117:BV117"/>
    <mergeCell ref="BD114:BG114"/>
    <mergeCell ref="BH114:BJ114"/>
    <mergeCell ref="BP114:BS114"/>
    <mergeCell ref="BT114:BV114"/>
    <mergeCell ref="BD115:BG115"/>
    <mergeCell ref="BH115:BJ115"/>
    <mergeCell ref="BP115:BS115"/>
    <mergeCell ref="BT115:BV115"/>
    <mergeCell ref="BE154:BG154"/>
    <mergeCell ref="BD120:BG120"/>
    <mergeCell ref="BD116:BG116"/>
    <mergeCell ref="BD112:BG112"/>
    <mergeCell ref="BD108:BG108"/>
    <mergeCell ref="BD104:BG104"/>
    <mergeCell ref="BD100:BG100"/>
    <mergeCell ref="AJ70:AS70"/>
    <mergeCell ref="BH120:BJ120"/>
    <mergeCell ref="BH116:BJ116"/>
    <mergeCell ref="BH112:BJ112"/>
    <mergeCell ref="BH108:BJ108"/>
    <mergeCell ref="BH104:BJ104"/>
    <mergeCell ref="BH100:BJ100"/>
    <mergeCell ref="BP120:BS120"/>
    <mergeCell ref="BT120:BV120"/>
    <mergeCell ref="BD121:BG121"/>
    <mergeCell ref="BH121:BJ121"/>
    <mergeCell ref="BP121:BS121"/>
    <mergeCell ref="BT121:BV121"/>
    <mergeCell ref="BD118:BG118"/>
    <mergeCell ref="BH118:BJ118"/>
    <mergeCell ref="BP118:BS118"/>
    <mergeCell ref="BT118:BV118"/>
    <mergeCell ref="BD119:BG119"/>
    <mergeCell ref="BH119:BJ119"/>
    <mergeCell ref="BP119:BS119"/>
    <mergeCell ref="BT119:BV119"/>
    <mergeCell ref="A2:AH2"/>
    <mergeCell ref="BF56:BI56"/>
    <mergeCell ref="BF50:BI50"/>
    <mergeCell ref="E48:I49"/>
    <mergeCell ref="C6:E8"/>
    <mergeCell ref="C11:E12"/>
    <mergeCell ref="F11:H12"/>
    <mergeCell ref="I11:K12"/>
    <mergeCell ref="I17:K18"/>
    <mergeCell ref="AG9:AI10"/>
    <mergeCell ref="AG11:AI12"/>
    <mergeCell ref="AJ9:AO9"/>
    <mergeCell ref="AJ10:AL10"/>
    <mergeCell ref="D51:I52"/>
    <mergeCell ref="E50:I50"/>
    <mergeCell ref="V50:X50"/>
    <mergeCell ref="V52:X52"/>
    <mergeCell ref="D41:D50"/>
    <mergeCell ref="E41:E47"/>
    <mergeCell ref="V48:X49"/>
    <mergeCell ref="Y48:Y49"/>
    <mergeCell ref="BF47:BO48"/>
    <mergeCell ref="F42:H43"/>
    <mergeCell ref="BM41:BO42"/>
  </mergeCells>
  <phoneticPr fontId="3"/>
  <conditionalFormatting sqref="C11:L11 O11 R11 U11 C12:K12 C17 L17">
    <cfRule type="containsBlanks" dxfId="178" priority="9">
      <formula>LEN(TRIM(C11))=0</formula>
    </cfRule>
  </conditionalFormatting>
  <conditionalFormatting sqref="O17">
    <cfRule type="containsBlanks" dxfId="177" priority="3">
      <formula>LEN(TRIM(O17))=0</formula>
    </cfRule>
  </conditionalFormatting>
  <conditionalFormatting sqref="R17 U17">
    <cfRule type="containsBlanks" dxfId="176" priority="4">
      <formula>LEN(TRIM(R17))=0</formula>
    </cfRule>
  </conditionalFormatting>
  <conditionalFormatting sqref="V50:X54">
    <cfRule type="containsBlanks" dxfId="175" priority="2">
      <formula>LEN(TRIM(V50))=0</formula>
    </cfRule>
  </conditionalFormatting>
  <conditionalFormatting sqref="X11">
    <cfRule type="containsBlanks" dxfId="174" priority="5">
      <formula>LEN(TRIM(X11))=0</formula>
    </cfRule>
  </conditionalFormatting>
  <conditionalFormatting sqref="AA11 AD11">
    <cfRule type="containsBlanks" dxfId="173" priority="6">
      <formula>LEN(TRIM(AA11))=0</formula>
    </cfRule>
  </conditionalFormatting>
  <conditionalFormatting sqref="AG11 AJ11">
    <cfRule type="containsBlanks" dxfId="172" priority="8">
      <formula>LEN(TRIM(AG11))=0</formula>
    </cfRule>
  </conditionalFormatting>
  <conditionalFormatting sqref="AK5">
    <cfRule type="containsBlanks" dxfId="171" priority="14">
      <formula>LEN(TRIM(AK5))=0</formula>
    </cfRule>
  </conditionalFormatting>
  <conditionalFormatting sqref="AM11 F17 I17">
    <cfRule type="containsBlanks" dxfId="170" priority="13">
      <formula>LEN(TRIM(F11))=0</formula>
    </cfRule>
  </conditionalFormatting>
  <conditionalFormatting sqref="BJ41:BL42">
    <cfRule type="containsBlanks" dxfId="169" priority="1">
      <formula>LEN(TRIM(BJ41))=0</formula>
    </cfRule>
  </conditionalFormatting>
  <dataValidations count="1">
    <dataValidation allowBlank="1" showInputMessage="1" sqref="AK5:AL5" xr:uid="{C893BAE5-1DEE-41FC-8FA8-9680AD4034C1}"/>
  </dataValidations>
  <printOptions horizontalCentered="1"/>
  <pageMargins left="0.70866141732283472" right="0.51181102362204722" top="0.70866141732283472" bottom="0.19685039370078741" header="0.19685039370078741" footer="0.23622047244094491"/>
  <pageSetup paperSize="9" scale="74" orientation="portrait" cellComments="asDisplayed"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530881" r:id="rId4" name="Check Box 1">
              <controlPr locked="0" defaultSize="0" autoFill="0" autoLine="0" autoPict="0" altText="">
                <anchor moveWithCells="1">
                  <from>
                    <xdr:col>1</xdr:col>
                    <xdr:colOff>190500</xdr:colOff>
                    <xdr:row>8</xdr:row>
                    <xdr:rowOff>171450</xdr:rowOff>
                  </from>
                  <to>
                    <xdr:col>3</xdr:col>
                    <xdr:colOff>85725</xdr:colOff>
                    <xdr:row>10</xdr:row>
                    <xdr:rowOff>9525</xdr:rowOff>
                  </to>
                </anchor>
              </controlPr>
            </control>
          </mc:Choice>
        </mc:AlternateContent>
        <mc:AlternateContent xmlns:mc="http://schemas.openxmlformats.org/markup-compatibility/2006">
          <mc:Choice Requires="x14">
            <control shapeId="1530882" r:id="rId5" name="Check Box 2">
              <controlPr locked="0" defaultSize="0" autoFill="0" autoLine="0" autoPict="0" altText="">
                <anchor moveWithCells="1">
                  <from>
                    <xdr:col>1</xdr:col>
                    <xdr:colOff>190500</xdr:colOff>
                    <xdr:row>7</xdr:row>
                    <xdr:rowOff>180975</xdr:rowOff>
                  </from>
                  <to>
                    <xdr:col>3</xdr:col>
                    <xdr:colOff>85725</xdr:colOff>
                    <xdr:row>9</xdr:row>
                    <xdr:rowOff>28575</xdr:rowOff>
                  </to>
                </anchor>
              </controlPr>
            </control>
          </mc:Choice>
        </mc:AlternateContent>
        <mc:AlternateContent xmlns:mc="http://schemas.openxmlformats.org/markup-compatibility/2006">
          <mc:Choice Requires="x14">
            <control shapeId="1530883" r:id="rId6" name="Check Box 3">
              <controlPr locked="0" defaultSize="0" autoFill="0" autoLine="0" autoPict="0" altText="">
                <anchor moveWithCells="1">
                  <from>
                    <xdr:col>5</xdr:col>
                    <xdr:colOff>0</xdr:colOff>
                    <xdr:row>8</xdr:row>
                    <xdr:rowOff>190500</xdr:rowOff>
                  </from>
                  <to>
                    <xdr:col>6</xdr:col>
                    <xdr:colOff>152400</xdr:colOff>
                    <xdr:row>10</xdr:row>
                    <xdr:rowOff>28575</xdr:rowOff>
                  </to>
                </anchor>
              </controlPr>
            </control>
          </mc:Choice>
        </mc:AlternateContent>
        <mc:AlternateContent xmlns:mc="http://schemas.openxmlformats.org/markup-compatibility/2006">
          <mc:Choice Requires="x14">
            <control shapeId="1530884" r:id="rId7" name="Check Box 4">
              <controlPr locked="0" defaultSize="0" autoFill="0" autoLine="0" autoPict="0" altText="">
                <anchor moveWithCells="1">
                  <from>
                    <xdr:col>5</xdr:col>
                    <xdr:colOff>0</xdr:colOff>
                    <xdr:row>8</xdr:row>
                    <xdr:rowOff>0</xdr:rowOff>
                  </from>
                  <to>
                    <xdr:col>6</xdr:col>
                    <xdr:colOff>152400</xdr:colOff>
                    <xdr:row>9</xdr:row>
                    <xdr:rowOff>38100</xdr:rowOff>
                  </to>
                </anchor>
              </controlPr>
            </control>
          </mc:Choice>
        </mc:AlternateContent>
        <mc:AlternateContent xmlns:mc="http://schemas.openxmlformats.org/markup-compatibility/2006">
          <mc:Choice Requires="x14">
            <control shapeId="1530885" r:id="rId8" name="Check Box 5">
              <controlPr locked="0" defaultSize="0" autoFill="0" autoLine="0" autoPict="0" altText="">
                <anchor moveWithCells="1">
                  <from>
                    <xdr:col>8</xdr:col>
                    <xdr:colOff>0</xdr:colOff>
                    <xdr:row>8</xdr:row>
                    <xdr:rowOff>190500</xdr:rowOff>
                  </from>
                  <to>
                    <xdr:col>9</xdr:col>
                    <xdr:colOff>152400</xdr:colOff>
                    <xdr:row>10</xdr:row>
                    <xdr:rowOff>28575</xdr:rowOff>
                  </to>
                </anchor>
              </controlPr>
            </control>
          </mc:Choice>
        </mc:AlternateContent>
        <mc:AlternateContent xmlns:mc="http://schemas.openxmlformats.org/markup-compatibility/2006">
          <mc:Choice Requires="x14">
            <control shapeId="1530886" r:id="rId9" name="Check Box 6">
              <controlPr locked="0" defaultSize="0" autoFill="0" autoLine="0" autoPict="0" altText="">
                <anchor moveWithCells="1">
                  <from>
                    <xdr:col>8</xdr:col>
                    <xdr:colOff>0</xdr:colOff>
                    <xdr:row>8</xdr:row>
                    <xdr:rowOff>0</xdr:rowOff>
                  </from>
                  <to>
                    <xdr:col>9</xdr:col>
                    <xdr:colOff>152400</xdr:colOff>
                    <xdr:row>9</xdr:row>
                    <xdr:rowOff>38100</xdr:rowOff>
                  </to>
                </anchor>
              </controlPr>
            </control>
          </mc:Choice>
        </mc:AlternateContent>
        <mc:AlternateContent xmlns:mc="http://schemas.openxmlformats.org/markup-compatibility/2006">
          <mc:Choice Requires="x14">
            <control shapeId="1530890" r:id="rId10" name="Check Box 10">
              <controlPr locked="0" defaultSize="0" autoFill="0" autoLine="0" autoPict="0" altText="">
                <anchor moveWithCells="1" sizeWithCells="1">
                  <from>
                    <xdr:col>20</xdr:col>
                    <xdr:colOff>171450</xdr:colOff>
                    <xdr:row>22</xdr:row>
                    <xdr:rowOff>161925</xdr:rowOff>
                  </from>
                  <to>
                    <xdr:col>22</xdr:col>
                    <xdr:colOff>76200</xdr:colOff>
                    <xdr:row>23</xdr:row>
                    <xdr:rowOff>171450</xdr:rowOff>
                  </to>
                </anchor>
              </controlPr>
            </control>
          </mc:Choice>
        </mc:AlternateContent>
        <mc:AlternateContent xmlns:mc="http://schemas.openxmlformats.org/markup-compatibility/2006">
          <mc:Choice Requires="x14">
            <control shapeId="1530891" r:id="rId11" name="Check Box 11">
              <controlPr locked="0" defaultSize="0" autoFill="0" autoLine="0" autoPict="0" altText="">
                <anchor moveWithCells="1" sizeWithCells="1">
                  <from>
                    <xdr:col>20</xdr:col>
                    <xdr:colOff>171450</xdr:colOff>
                    <xdr:row>23</xdr:row>
                    <xdr:rowOff>171450</xdr:rowOff>
                  </from>
                  <to>
                    <xdr:col>22</xdr:col>
                    <xdr:colOff>76200</xdr:colOff>
                    <xdr:row>25</xdr:row>
                    <xdr:rowOff>9525</xdr:rowOff>
                  </to>
                </anchor>
              </controlPr>
            </control>
          </mc:Choice>
        </mc:AlternateContent>
        <mc:AlternateContent xmlns:mc="http://schemas.openxmlformats.org/markup-compatibility/2006">
          <mc:Choice Requires="x14">
            <control shapeId="1530892" r:id="rId12" name="Check Box 12">
              <controlPr locked="0" defaultSize="0" autoFill="0" autoLine="0" autoPict="0" altText="">
                <anchor moveWithCells="1" sizeWithCells="1">
                  <from>
                    <xdr:col>20</xdr:col>
                    <xdr:colOff>171450</xdr:colOff>
                    <xdr:row>26</xdr:row>
                    <xdr:rowOff>161925</xdr:rowOff>
                  </from>
                  <to>
                    <xdr:col>22</xdr:col>
                    <xdr:colOff>76200</xdr:colOff>
                    <xdr:row>28</xdr:row>
                    <xdr:rowOff>0</xdr:rowOff>
                  </to>
                </anchor>
              </controlPr>
            </control>
          </mc:Choice>
        </mc:AlternateContent>
        <mc:AlternateContent xmlns:mc="http://schemas.openxmlformats.org/markup-compatibility/2006">
          <mc:Choice Requires="x14">
            <control shapeId="1530893" r:id="rId13" name="Check Box 13">
              <controlPr locked="0" defaultSize="0" autoFill="0" autoLine="0" autoPict="0" altText="">
                <anchor moveWithCells="1" sizeWithCells="1">
                  <from>
                    <xdr:col>20</xdr:col>
                    <xdr:colOff>171450</xdr:colOff>
                    <xdr:row>26</xdr:row>
                    <xdr:rowOff>0</xdr:rowOff>
                  </from>
                  <to>
                    <xdr:col>22</xdr:col>
                    <xdr:colOff>76200</xdr:colOff>
                    <xdr:row>27</xdr:row>
                    <xdr:rowOff>9525</xdr:rowOff>
                  </to>
                </anchor>
              </controlPr>
            </control>
          </mc:Choice>
        </mc:AlternateContent>
        <mc:AlternateContent xmlns:mc="http://schemas.openxmlformats.org/markup-compatibility/2006">
          <mc:Choice Requires="x14">
            <control shapeId="1530894" r:id="rId14" name="Check Box 14">
              <controlPr defaultSize="0" autoFill="0" autoLine="0" autoPict="0" altText="ない">
                <anchor moveWithCells="1">
                  <from>
                    <xdr:col>29</xdr:col>
                    <xdr:colOff>47625</xdr:colOff>
                    <xdr:row>56</xdr:row>
                    <xdr:rowOff>133350</xdr:rowOff>
                  </from>
                  <to>
                    <xdr:col>33</xdr:col>
                    <xdr:colOff>19050</xdr:colOff>
                    <xdr:row>58</xdr:row>
                    <xdr:rowOff>0</xdr:rowOff>
                  </to>
                </anchor>
              </controlPr>
            </control>
          </mc:Choice>
        </mc:AlternateContent>
        <mc:AlternateContent xmlns:mc="http://schemas.openxmlformats.org/markup-compatibility/2006">
          <mc:Choice Requires="x14">
            <control shapeId="1530895" r:id="rId15" name="Check Box 15">
              <controlPr defaultSize="0" autoFill="0" autoLine="0" autoPict="0" altText="ない">
                <anchor moveWithCells="1">
                  <from>
                    <xdr:col>25</xdr:col>
                    <xdr:colOff>171450</xdr:colOff>
                    <xdr:row>56</xdr:row>
                    <xdr:rowOff>133350</xdr:rowOff>
                  </from>
                  <to>
                    <xdr:col>29</xdr:col>
                    <xdr:colOff>123825</xdr:colOff>
                    <xdr:row>58</xdr:row>
                    <xdr:rowOff>0</xdr:rowOff>
                  </to>
                </anchor>
              </controlPr>
            </control>
          </mc:Choice>
        </mc:AlternateContent>
        <mc:AlternateContent xmlns:mc="http://schemas.openxmlformats.org/markup-compatibility/2006">
          <mc:Choice Requires="x14">
            <control shapeId="1530896" r:id="rId16" name="Check Box 16">
              <controlPr defaultSize="0" autoFill="0" autoLine="0" autoPict="0" altText="ない">
                <anchor moveWithCells="1">
                  <from>
                    <xdr:col>29</xdr:col>
                    <xdr:colOff>47625</xdr:colOff>
                    <xdr:row>58</xdr:row>
                    <xdr:rowOff>114300</xdr:rowOff>
                  </from>
                  <to>
                    <xdr:col>33</xdr:col>
                    <xdr:colOff>19050</xdr:colOff>
                    <xdr:row>59</xdr:row>
                    <xdr:rowOff>161925</xdr:rowOff>
                  </to>
                </anchor>
              </controlPr>
            </control>
          </mc:Choice>
        </mc:AlternateContent>
        <mc:AlternateContent xmlns:mc="http://schemas.openxmlformats.org/markup-compatibility/2006">
          <mc:Choice Requires="x14">
            <control shapeId="1530897" r:id="rId17" name="Check Box 17">
              <controlPr defaultSize="0" autoFill="0" autoLine="0" autoPict="0" altText="ない">
                <anchor moveWithCells="1">
                  <from>
                    <xdr:col>25</xdr:col>
                    <xdr:colOff>171450</xdr:colOff>
                    <xdr:row>58</xdr:row>
                    <xdr:rowOff>114300</xdr:rowOff>
                  </from>
                  <to>
                    <xdr:col>29</xdr:col>
                    <xdr:colOff>123825</xdr:colOff>
                    <xdr:row>59</xdr:row>
                    <xdr:rowOff>161925</xdr:rowOff>
                  </to>
                </anchor>
              </controlPr>
            </control>
          </mc:Choice>
        </mc:AlternateContent>
        <mc:AlternateContent xmlns:mc="http://schemas.openxmlformats.org/markup-compatibility/2006">
          <mc:Choice Requires="x14">
            <control shapeId="1530898" r:id="rId18" name="Check Box 18">
              <controlPr defaultSize="0" autoFill="0" autoLine="0" autoPict="0" altText="ない">
                <anchor moveWithCells="1">
                  <from>
                    <xdr:col>29</xdr:col>
                    <xdr:colOff>47625</xdr:colOff>
                    <xdr:row>60</xdr:row>
                    <xdr:rowOff>114300</xdr:rowOff>
                  </from>
                  <to>
                    <xdr:col>33</xdr:col>
                    <xdr:colOff>19050</xdr:colOff>
                    <xdr:row>61</xdr:row>
                    <xdr:rowOff>161925</xdr:rowOff>
                  </to>
                </anchor>
              </controlPr>
            </control>
          </mc:Choice>
        </mc:AlternateContent>
        <mc:AlternateContent xmlns:mc="http://schemas.openxmlformats.org/markup-compatibility/2006">
          <mc:Choice Requires="x14">
            <control shapeId="1530899" r:id="rId19" name="Check Box 19">
              <controlPr defaultSize="0" autoFill="0" autoLine="0" autoPict="0" altText="ない">
                <anchor moveWithCells="1">
                  <from>
                    <xdr:col>25</xdr:col>
                    <xdr:colOff>171450</xdr:colOff>
                    <xdr:row>60</xdr:row>
                    <xdr:rowOff>114300</xdr:rowOff>
                  </from>
                  <to>
                    <xdr:col>29</xdr:col>
                    <xdr:colOff>123825</xdr:colOff>
                    <xdr:row>61</xdr:row>
                    <xdr:rowOff>161925</xdr:rowOff>
                  </to>
                </anchor>
              </controlPr>
            </control>
          </mc:Choice>
        </mc:AlternateContent>
        <mc:AlternateContent xmlns:mc="http://schemas.openxmlformats.org/markup-compatibility/2006">
          <mc:Choice Requires="x14">
            <control shapeId="1530900" r:id="rId20" name="Check Box 20">
              <controlPr defaultSize="0" autoFill="0" autoLine="0" autoPict="0" altText="ない">
                <anchor moveWithCells="1">
                  <from>
                    <xdr:col>29</xdr:col>
                    <xdr:colOff>47625</xdr:colOff>
                    <xdr:row>62</xdr:row>
                    <xdr:rowOff>114300</xdr:rowOff>
                  </from>
                  <to>
                    <xdr:col>33</xdr:col>
                    <xdr:colOff>19050</xdr:colOff>
                    <xdr:row>63</xdr:row>
                    <xdr:rowOff>161925</xdr:rowOff>
                  </to>
                </anchor>
              </controlPr>
            </control>
          </mc:Choice>
        </mc:AlternateContent>
        <mc:AlternateContent xmlns:mc="http://schemas.openxmlformats.org/markup-compatibility/2006">
          <mc:Choice Requires="x14">
            <control shapeId="1530901" r:id="rId21" name="Check Box 21">
              <controlPr defaultSize="0" autoFill="0" autoLine="0" autoPict="0" altText="ない">
                <anchor moveWithCells="1">
                  <from>
                    <xdr:col>25</xdr:col>
                    <xdr:colOff>171450</xdr:colOff>
                    <xdr:row>62</xdr:row>
                    <xdr:rowOff>114300</xdr:rowOff>
                  </from>
                  <to>
                    <xdr:col>29</xdr:col>
                    <xdr:colOff>123825</xdr:colOff>
                    <xdr:row>63</xdr:row>
                    <xdr:rowOff>161925</xdr:rowOff>
                  </to>
                </anchor>
              </controlPr>
            </control>
          </mc:Choice>
        </mc:AlternateContent>
        <mc:AlternateContent xmlns:mc="http://schemas.openxmlformats.org/markup-compatibility/2006">
          <mc:Choice Requires="x14">
            <control shapeId="1530902" r:id="rId22" name="Check Box 22">
              <controlPr defaultSize="0" autoFill="0" autoLine="0" autoPict="0" altText="ない">
                <anchor moveWithCells="1">
                  <from>
                    <xdr:col>29</xdr:col>
                    <xdr:colOff>47625</xdr:colOff>
                    <xdr:row>64</xdr:row>
                    <xdr:rowOff>142875</xdr:rowOff>
                  </from>
                  <to>
                    <xdr:col>33</xdr:col>
                    <xdr:colOff>19050</xdr:colOff>
                    <xdr:row>66</xdr:row>
                    <xdr:rowOff>19050</xdr:rowOff>
                  </to>
                </anchor>
              </controlPr>
            </control>
          </mc:Choice>
        </mc:AlternateContent>
        <mc:AlternateContent xmlns:mc="http://schemas.openxmlformats.org/markup-compatibility/2006">
          <mc:Choice Requires="x14">
            <control shapeId="1530903" r:id="rId23" name="Check Box 23">
              <controlPr defaultSize="0" autoFill="0" autoLine="0" autoPict="0" altText="ない">
                <anchor moveWithCells="1">
                  <from>
                    <xdr:col>25</xdr:col>
                    <xdr:colOff>171450</xdr:colOff>
                    <xdr:row>64</xdr:row>
                    <xdr:rowOff>142875</xdr:rowOff>
                  </from>
                  <to>
                    <xdr:col>29</xdr:col>
                    <xdr:colOff>123825</xdr:colOff>
                    <xdr:row>66</xdr:row>
                    <xdr:rowOff>19050</xdr:rowOff>
                  </to>
                </anchor>
              </controlPr>
            </control>
          </mc:Choice>
        </mc:AlternateContent>
        <mc:AlternateContent xmlns:mc="http://schemas.openxmlformats.org/markup-compatibility/2006">
          <mc:Choice Requires="x14">
            <control shapeId="1530904" r:id="rId24" name="Check Box 24">
              <controlPr defaultSize="0" autoFill="0" autoLine="0" autoPict="0" altText="ない">
                <anchor moveWithCells="1">
                  <from>
                    <xdr:col>29</xdr:col>
                    <xdr:colOff>47625</xdr:colOff>
                    <xdr:row>69</xdr:row>
                    <xdr:rowOff>180975</xdr:rowOff>
                  </from>
                  <to>
                    <xdr:col>33</xdr:col>
                    <xdr:colOff>19050</xdr:colOff>
                    <xdr:row>71</xdr:row>
                    <xdr:rowOff>19050</xdr:rowOff>
                  </to>
                </anchor>
              </controlPr>
            </control>
          </mc:Choice>
        </mc:AlternateContent>
        <mc:AlternateContent xmlns:mc="http://schemas.openxmlformats.org/markup-compatibility/2006">
          <mc:Choice Requires="x14">
            <control shapeId="1530905" r:id="rId25" name="Check Box 25">
              <controlPr defaultSize="0" autoFill="0" autoLine="0" autoPict="0" altText="ない">
                <anchor moveWithCells="1">
                  <from>
                    <xdr:col>25</xdr:col>
                    <xdr:colOff>171450</xdr:colOff>
                    <xdr:row>69</xdr:row>
                    <xdr:rowOff>180975</xdr:rowOff>
                  </from>
                  <to>
                    <xdr:col>29</xdr:col>
                    <xdr:colOff>123825</xdr:colOff>
                    <xdr:row>71</xdr:row>
                    <xdr:rowOff>19050</xdr:rowOff>
                  </to>
                </anchor>
              </controlPr>
            </control>
          </mc:Choice>
        </mc:AlternateContent>
        <mc:AlternateContent xmlns:mc="http://schemas.openxmlformats.org/markup-compatibility/2006">
          <mc:Choice Requires="x14">
            <control shapeId="1530906" r:id="rId26" name="Check Box 26">
              <controlPr defaultSize="0" autoFill="0" autoLine="0" autoPict="0" altText="ない">
                <anchor moveWithCells="1">
                  <from>
                    <xdr:col>29</xdr:col>
                    <xdr:colOff>47625</xdr:colOff>
                    <xdr:row>67</xdr:row>
                    <xdr:rowOff>152400</xdr:rowOff>
                  </from>
                  <to>
                    <xdr:col>33</xdr:col>
                    <xdr:colOff>19050</xdr:colOff>
                    <xdr:row>68</xdr:row>
                    <xdr:rowOff>161925</xdr:rowOff>
                  </to>
                </anchor>
              </controlPr>
            </control>
          </mc:Choice>
        </mc:AlternateContent>
        <mc:AlternateContent xmlns:mc="http://schemas.openxmlformats.org/markup-compatibility/2006">
          <mc:Choice Requires="x14">
            <control shapeId="1530907" r:id="rId27" name="Check Box 27">
              <controlPr defaultSize="0" autoFill="0" autoLine="0" autoPict="0" altText="ない">
                <anchor moveWithCells="1">
                  <from>
                    <xdr:col>25</xdr:col>
                    <xdr:colOff>171450</xdr:colOff>
                    <xdr:row>67</xdr:row>
                    <xdr:rowOff>152400</xdr:rowOff>
                  </from>
                  <to>
                    <xdr:col>29</xdr:col>
                    <xdr:colOff>123825</xdr:colOff>
                    <xdr:row>68</xdr:row>
                    <xdr:rowOff>161925</xdr:rowOff>
                  </to>
                </anchor>
              </controlPr>
            </control>
          </mc:Choice>
        </mc:AlternateContent>
        <mc:AlternateContent xmlns:mc="http://schemas.openxmlformats.org/markup-compatibility/2006">
          <mc:Choice Requires="x14">
            <control shapeId="1530908" r:id="rId28" name="Check Box 28">
              <controlPr locked="0" defaultSize="0" autoFill="0" autoLine="0" autoPict="0" altText="">
                <anchor moveWithCells="1" sizeWithCells="1">
                  <from>
                    <xdr:col>20</xdr:col>
                    <xdr:colOff>171450</xdr:colOff>
                    <xdr:row>28</xdr:row>
                    <xdr:rowOff>180975</xdr:rowOff>
                  </from>
                  <to>
                    <xdr:col>22</xdr:col>
                    <xdr:colOff>76200</xdr:colOff>
                    <xdr:row>30</xdr:row>
                    <xdr:rowOff>0</xdr:rowOff>
                  </to>
                </anchor>
              </controlPr>
            </control>
          </mc:Choice>
        </mc:AlternateContent>
        <mc:AlternateContent xmlns:mc="http://schemas.openxmlformats.org/markup-compatibility/2006">
          <mc:Choice Requires="x14">
            <control shapeId="1530909" r:id="rId29" name="Check Box 29">
              <controlPr locked="0" defaultSize="0" autoFill="0" autoLine="0" autoPict="0" altText="">
                <anchor moveWithCells="1" sizeWithCells="1">
                  <from>
                    <xdr:col>20</xdr:col>
                    <xdr:colOff>171450</xdr:colOff>
                    <xdr:row>29</xdr:row>
                    <xdr:rowOff>180975</xdr:rowOff>
                  </from>
                  <to>
                    <xdr:col>22</xdr:col>
                    <xdr:colOff>76200</xdr:colOff>
                    <xdr:row>30</xdr:row>
                    <xdr:rowOff>180975</xdr:rowOff>
                  </to>
                </anchor>
              </controlPr>
            </control>
          </mc:Choice>
        </mc:AlternateContent>
        <mc:AlternateContent xmlns:mc="http://schemas.openxmlformats.org/markup-compatibility/2006">
          <mc:Choice Requires="x14">
            <control shapeId="1530923" r:id="rId30" name="Check Box 43">
              <controlPr defaultSize="0" autoFill="0" autoLine="0" autoPict="0" altText="ない">
                <anchor moveWithCells="1">
                  <from>
                    <xdr:col>29</xdr:col>
                    <xdr:colOff>47625</xdr:colOff>
                    <xdr:row>72</xdr:row>
                    <xdr:rowOff>28575</xdr:rowOff>
                  </from>
                  <to>
                    <xdr:col>33</xdr:col>
                    <xdr:colOff>19050</xdr:colOff>
                    <xdr:row>73</xdr:row>
                    <xdr:rowOff>76200</xdr:rowOff>
                  </to>
                </anchor>
              </controlPr>
            </control>
          </mc:Choice>
        </mc:AlternateContent>
        <mc:AlternateContent xmlns:mc="http://schemas.openxmlformats.org/markup-compatibility/2006">
          <mc:Choice Requires="x14">
            <control shapeId="1530924" r:id="rId31" name="Check Box 44">
              <controlPr defaultSize="0" autoFill="0" autoLine="0" autoPict="0" altText="ない">
                <anchor moveWithCells="1">
                  <from>
                    <xdr:col>25</xdr:col>
                    <xdr:colOff>171450</xdr:colOff>
                    <xdr:row>72</xdr:row>
                    <xdr:rowOff>28575</xdr:rowOff>
                  </from>
                  <to>
                    <xdr:col>29</xdr:col>
                    <xdr:colOff>123825</xdr:colOff>
                    <xdr:row>73</xdr:row>
                    <xdr:rowOff>76200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8B6A18-6DA5-433A-AFB9-E7D19879CDC1}">
  <dimension ref="A1:CH78"/>
  <sheetViews>
    <sheetView showGridLines="0" view="pageBreakPreview" zoomScaleNormal="100" zoomScaleSheetLayoutView="100" workbookViewId="0">
      <selection activeCell="AK3" sqref="AK3"/>
    </sheetView>
  </sheetViews>
  <sheetFormatPr defaultColWidth="8" defaultRowHeight="12" x14ac:dyDescent="0.15"/>
  <cols>
    <col min="1" max="29" width="2" style="455" customWidth="1"/>
    <col min="30" max="30" width="4.375" style="455" customWidth="1"/>
    <col min="31" max="34" width="2.75" style="455" customWidth="1"/>
    <col min="35" max="35" width="2.75" style="470" customWidth="1"/>
    <col min="36" max="37" width="2" style="455" customWidth="1"/>
    <col min="38" max="38" width="2" style="470" customWidth="1"/>
    <col min="39" max="39" width="2" style="455" customWidth="1"/>
    <col min="40" max="40" width="2" style="2267" customWidth="1"/>
    <col min="41" max="41" width="2" style="551" customWidth="1"/>
    <col min="42" max="44" width="2" style="455" customWidth="1"/>
    <col min="45" max="59" width="2.375" style="455" customWidth="1"/>
    <col min="60" max="69" width="2.625" style="455" customWidth="1"/>
    <col min="70" max="74" width="2.375" style="455" customWidth="1"/>
    <col min="75" max="81" width="4.625" style="455" customWidth="1"/>
    <col min="82" max="86" width="2.375" style="455" customWidth="1"/>
    <col min="87" max="117" width="2.5" style="455" customWidth="1"/>
    <col min="118" max="16384" width="8" style="455"/>
  </cols>
  <sheetData>
    <row r="1" spans="1:84" ht="14.1" customHeight="1" thickBot="1" x14ac:dyDescent="0.2">
      <c r="A1" s="2228" t="s">
        <v>1011</v>
      </c>
      <c r="B1" s="2228"/>
      <c r="C1" s="2228"/>
      <c r="D1" s="2228"/>
      <c r="E1" s="2228"/>
      <c r="F1" s="2228"/>
      <c r="G1" s="2228"/>
      <c r="H1" s="2228"/>
      <c r="I1" s="2228"/>
      <c r="J1" s="2228"/>
      <c r="K1" s="2228"/>
      <c r="L1" s="2228"/>
      <c r="M1" s="2228"/>
      <c r="N1" s="2228"/>
      <c r="O1" s="2228"/>
      <c r="P1" s="2228"/>
      <c r="Q1" s="2228"/>
      <c r="R1" s="2228"/>
      <c r="S1" s="2228"/>
      <c r="T1" s="2228"/>
      <c r="U1" s="2228"/>
      <c r="V1" s="2228"/>
      <c r="W1" s="2228"/>
      <c r="X1" s="2228"/>
      <c r="Y1" s="2228"/>
      <c r="Z1" s="2228"/>
      <c r="AA1" s="2228"/>
      <c r="AB1" s="2228"/>
      <c r="AC1" s="2228"/>
      <c r="AD1" s="2228"/>
      <c r="AE1" s="2228"/>
      <c r="AF1" s="2228"/>
      <c r="AG1" s="2228"/>
      <c r="AH1" s="2228"/>
      <c r="AI1" s="2228"/>
      <c r="AJ1" s="2228"/>
      <c r="AK1" s="2228"/>
      <c r="AL1" s="2228"/>
      <c r="AM1" s="2228"/>
      <c r="AN1" s="2228"/>
      <c r="AO1" s="2228"/>
      <c r="AP1" s="2228"/>
      <c r="AQ1" s="2228"/>
      <c r="AR1" s="2228"/>
      <c r="AT1" s="2229"/>
      <c r="AU1" s="2229"/>
      <c r="AV1" s="2229"/>
      <c r="AW1" s="2229"/>
      <c r="AX1" s="2229"/>
      <c r="AY1" s="459"/>
      <c r="AZ1" s="459"/>
      <c r="BA1" s="459"/>
      <c r="BB1" s="459"/>
      <c r="BC1" s="459"/>
      <c r="BD1" s="459"/>
      <c r="BE1" s="459"/>
      <c r="BF1" s="459"/>
      <c r="BG1" s="459"/>
      <c r="BH1" s="459"/>
      <c r="BI1" s="459"/>
      <c r="BJ1" s="459"/>
      <c r="BK1" s="459"/>
      <c r="BL1" s="459"/>
      <c r="BM1" s="459"/>
      <c r="BN1" s="459"/>
      <c r="BO1" s="459"/>
      <c r="BP1" s="459"/>
      <c r="BQ1" s="459"/>
      <c r="BR1" s="459"/>
      <c r="BS1" s="459"/>
      <c r="BT1" s="459"/>
      <c r="BU1" s="459"/>
      <c r="BV1" s="459"/>
      <c r="BW1" s="459"/>
      <c r="BX1" s="459"/>
      <c r="BY1" s="459"/>
      <c r="BZ1" s="459"/>
      <c r="CA1" s="459"/>
      <c r="CB1" s="459"/>
      <c r="CC1" s="459"/>
      <c r="CD1" s="459"/>
      <c r="CE1" s="459"/>
      <c r="CF1" s="459"/>
    </row>
    <row r="2" spans="1:84" ht="14.1" customHeight="1" x14ac:dyDescent="0.15">
      <c r="A2" s="2230" t="s">
        <v>75</v>
      </c>
      <c r="B2" s="2231"/>
      <c r="C2" s="2231"/>
      <c r="D2" s="2231"/>
      <c r="E2" s="2231"/>
      <c r="F2" s="2231"/>
      <c r="G2" s="2231"/>
      <c r="H2" s="2231"/>
      <c r="I2" s="2231"/>
      <c r="J2" s="2231"/>
      <c r="K2" s="2231"/>
      <c r="L2" s="2231"/>
      <c r="M2" s="2231"/>
      <c r="N2" s="2231"/>
      <c r="O2" s="2231"/>
      <c r="P2" s="2231"/>
      <c r="Q2" s="2231"/>
      <c r="R2" s="2231"/>
      <c r="S2" s="2231"/>
      <c r="T2" s="2231"/>
      <c r="U2" s="2231"/>
      <c r="V2" s="2231"/>
      <c r="W2" s="2231"/>
      <c r="X2" s="2231"/>
      <c r="Y2" s="2231"/>
      <c r="Z2" s="2231"/>
      <c r="AA2" s="2231"/>
      <c r="AB2" s="2231"/>
      <c r="AC2" s="2231"/>
      <c r="AD2" s="2231"/>
      <c r="AE2" s="2231"/>
      <c r="AF2" s="2231"/>
      <c r="AG2" s="2231"/>
      <c r="AH2" s="2232" t="s">
        <v>53</v>
      </c>
      <c r="AI2" s="2231"/>
      <c r="AJ2" s="2231"/>
      <c r="AK2" s="2231"/>
      <c r="AL2" s="2231"/>
      <c r="AM2" s="2231"/>
      <c r="AN2" s="2231"/>
      <c r="AO2" s="2231"/>
      <c r="AP2" s="2231"/>
      <c r="AQ2" s="2231"/>
      <c r="AR2" s="2233"/>
      <c r="AT2" s="2234"/>
      <c r="AU2" s="2234"/>
      <c r="AV2" s="2234"/>
      <c r="AW2" s="2234"/>
      <c r="AX2" s="2234"/>
      <c r="AY2" s="2234"/>
      <c r="AZ2" s="2234"/>
      <c r="BA2" s="2234"/>
      <c r="BB2" s="2234"/>
      <c r="BC2" s="2234"/>
      <c r="BD2" s="2234"/>
      <c r="BE2" s="2234"/>
      <c r="BF2" s="2234"/>
      <c r="BG2" s="2234"/>
      <c r="BH2" s="2234"/>
      <c r="BI2" s="2234"/>
      <c r="BJ2" s="2234"/>
      <c r="BK2" s="2234"/>
      <c r="BL2" s="2150"/>
      <c r="BM2" s="459"/>
      <c r="BN2" s="459"/>
      <c r="BO2" s="459"/>
      <c r="BP2" s="459"/>
      <c r="BQ2" s="459"/>
      <c r="BR2" s="459"/>
      <c r="BS2" s="459"/>
      <c r="BT2" s="459"/>
      <c r="BU2" s="459"/>
      <c r="BV2" s="459"/>
      <c r="BW2" s="459"/>
      <c r="BX2" s="459"/>
      <c r="BY2" s="459"/>
      <c r="BZ2" s="459"/>
      <c r="CA2" s="459"/>
      <c r="CB2" s="459"/>
      <c r="CC2" s="459"/>
      <c r="CD2" s="459"/>
      <c r="CE2" s="459"/>
      <c r="CF2" s="459"/>
    </row>
    <row r="3" spans="1:84" ht="13.5" customHeight="1" x14ac:dyDescent="0.15">
      <c r="A3" s="2235" t="s">
        <v>223</v>
      </c>
      <c r="B3" s="957"/>
      <c r="C3" s="2236" t="s">
        <v>522</v>
      </c>
      <c r="D3" s="2236"/>
      <c r="E3" s="2236"/>
      <c r="F3" s="2236"/>
      <c r="G3" s="2236"/>
      <c r="H3" s="2236"/>
      <c r="I3" s="2236"/>
      <c r="J3" s="2236"/>
      <c r="K3" s="2236"/>
      <c r="L3" s="2236"/>
      <c r="M3" s="2236"/>
      <c r="N3" s="2236"/>
      <c r="O3" s="2236"/>
      <c r="P3" s="2236"/>
      <c r="Q3" s="2236"/>
      <c r="R3" s="2236"/>
      <c r="S3" s="2236"/>
      <c r="T3" s="2236"/>
      <c r="U3" s="2236"/>
      <c r="V3" s="2236"/>
      <c r="W3" s="2236"/>
      <c r="X3" s="2236"/>
      <c r="Y3" s="2236"/>
      <c r="Z3" s="2236"/>
      <c r="AA3" s="2236"/>
      <c r="AB3" s="2236"/>
      <c r="AC3" s="2236"/>
      <c r="AD3" s="2236"/>
      <c r="AE3" s="2236"/>
      <c r="AF3" s="2236"/>
      <c r="AG3" s="2237"/>
      <c r="AH3" s="2238"/>
      <c r="AI3" s="2239"/>
      <c r="AJ3" s="2239"/>
      <c r="AK3" s="2239"/>
      <c r="AL3" s="2239"/>
      <c r="AM3" s="2239"/>
      <c r="AN3" s="2239"/>
      <c r="AO3" s="2239"/>
      <c r="AP3" s="2239"/>
      <c r="AQ3" s="2239"/>
      <c r="AR3" s="2240"/>
      <c r="AT3" s="2234"/>
      <c r="AU3" s="2234"/>
      <c r="AV3" s="2234"/>
      <c r="AW3" s="2234"/>
      <c r="AX3" s="2234"/>
      <c r="AY3" s="2234"/>
      <c r="AZ3" s="2234"/>
      <c r="BA3" s="2234"/>
      <c r="BB3" s="2234"/>
      <c r="BC3" s="2234"/>
      <c r="BD3" s="2234"/>
      <c r="BE3" s="2234"/>
      <c r="BF3" s="2234"/>
      <c r="BG3" s="2234"/>
      <c r="BH3" s="2234"/>
      <c r="BI3" s="2234"/>
      <c r="BJ3" s="2234"/>
      <c r="BK3" s="2234"/>
      <c r="BL3" s="2150"/>
      <c r="BM3" s="459"/>
      <c r="BN3" s="459"/>
      <c r="BO3" s="459"/>
      <c r="BP3" s="459"/>
      <c r="BQ3" s="459"/>
      <c r="BR3" s="459"/>
      <c r="BS3" s="459"/>
      <c r="BT3" s="459"/>
      <c r="BU3" s="459"/>
      <c r="BV3" s="459"/>
      <c r="BW3" s="459"/>
      <c r="BX3" s="459"/>
      <c r="BY3" s="459"/>
      <c r="BZ3" s="459"/>
      <c r="CA3" s="459"/>
      <c r="CB3" s="459"/>
      <c r="CC3" s="459"/>
      <c r="CD3" s="459"/>
      <c r="CE3" s="459"/>
      <c r="CF3" s="459"/>
    </row>
    <row r="4" spans="1:84" ht="13.5" customHeight="1" x14ac:dyDescent="0.15">
      <c r="A4" s="2241"/>
      <c r="B4" s="545"/>
      <c r="C4" s="988"/>
      <c r="D4" s="988"/>
      <c r="E4" s="988"/>
      <c r="F4" s="988"/>
      <c r="G4" s="988"/>
      <c r="H4" s="988"/>
      <c r="I4" s="988"/>
      <c r="J4" s="988"/>
      <c r="K4" s="988"/>
      <c r="L4" s="988"/>
      <c r="M4" s="988"/>
      <c r="N4" s="988"/>
      <c r="O4" s="988"/>
      <c r="P4" s="988"/>
      <c r="Q4" s="988"/>
      <c r="R4" s="988"/>
      <c r="S4" s="988"/>
      <c r="T4" s="988"/>
      <c r="U4" s="988"/>
      <c r="V4" s="988"/>
      <c r="W4" s="988"/>
      <c r="X4" s="988"/>
      <c r="Y4" s="988"/>
      <c r="Z4" s="988"/>
      <c r="AA4" s="988"/>
      <c r="AB4" s="988"/>
      <c r="AC4" s="988"/>
      <c r="AD4" s="988"/>
      <c r="AE4" s="988"/>
      <c r="AF4" s="988"/>
      <c r="AG4" s="545"/>
      <c r="AH4" s="1878"/>
      <c r="AI4" s="2242"/>
      <c r="AJ4" s="2242"/>
      <c r="AK4" s="2242"/>
      <c r="AL4" s="2242"/>
      <c r="AM4" s="2242"/>
      <c r="AN4" s="2242"/>
      <c r="AO4" s="2242"/>
      <c r="AP4" s="2242"/>
      <c r="AQ4" s="2242"/>
      <c r="AR4" s="2243"/>
      <c r="AT4" s="2234"/>
      <c r="AU4" s="2234"/>
      <c r="AV4" s="2234"/>
      <c r="AW4" s="2234"/>
      <c r="AX4" s="2234"/>
      <c r="AY4" s="2234"/>
      <c r="AZ4" s="2234"/>
      <c r="BA4" s="2234"/>
      <c r="BB4" s="2234"/>
      <c r="BC4" s="2234"/>
      <c r="BD4" s="2234"/>
      <c r="BE4" s="2234"/>
      <c r="BF4" s="2234"/>
      <c r="BG4" s="2234"/>
      <c r="BH4" s="2234"/>
      <c r="BI4" s="2234"/>
      <c r="BJ4" s="2234"/>
      <c r="BK4" s="2234"/>
      <c r="BL4" s="2150"/>
      <c r="BM4" s="459"/>
      <c r="BN4" s="459"/>
      <c r="BO4" s="459"/>
      <c r="BP4" s="459"/>
      <c r="BQ4" s="459"/>
      <c r="BR4" s="459"/>
      <c r="BS4" s="459"/>
      <c r="BT4" s="459"/>
      <c r="BU4" s="459"/>
      <c r="BV4" s="459"/>
      <c r="BW4" s="459"/>
      <c r="BX4" s="459"/>
      <c r="BY4" s="459"/>
      <c r="BZ4" s="459"/>
      <c r="CA4" s="459"/>
      <c r="CB4" s="459"/>
      <c r="CC4" s="459"/>
      <c r="CD4" s="459"/>
      <c r="CE4" s="459"/>
      <c r="CF4" s="459"/>
    </row>
    <row r="5" spans="1:84" ht="13.5" customHeight="1" x14ac:dyDescent="0.15">
      <c r="A5" s="2241"/>
      <c r="B5" s="545" t="s">
        <v>843</v>
      </c>
      <c r="C5" s="545"/>
      <c r="D5" s="545"/>
      <c r="E5" s="545"/>
      <c r="F5" s="545"/>
      <c r="G5" s="545"/>
      <c r="H5" s="545"/>
      <c r="I5" s="545"/>
      <c r="J5" s="545"/>
      <c r="K5" s="545"/>
      <c r="L5" s="545"/>
      <c r="M5" s="545"/>
      <c r="N5" s="545"/>
      <c r="O5" s="545"/>
      <c r="P5" s="545"/>
      <c r="Q5" s="2244"/>
      <c r="R5" s="545"/>
      <c r="S5" s="545"/>
      <c r="T5" s="2245"/>
      <c r="U5" s="2245"/>
      <c r="AD5" s="1900"/>
      <c r="AE5" s="1900"/>
      <c r="AF5" s="1900"/>
      <c r="AG5" s="1900"/>
      <c r="AH5" s="1878"/>
      <c r="AI5" s="2242"/>
      <c r="AJ5" s="2242"/>
      <c r="AK5" s="2242"/>
      <c r="AL5" s="2242"/>
      <c r="AM5" s="2242"/>
      <c r="AN5" s="2242"/>
      <c r="AO5" s="2242"/>
      <c r="AP5" s="2242"/>
      <c r="AQ5" s="2242"/>
      <c r="AR5" s="2243"/>
      <c r="AT5" s="2246" t="s">
        <v>608</v>
      </c>
      <c r="AU5" s="2150"/>
      <c r="AV5" s="2150"/>
      <c r="AW5" s="2150"/>
      <c r="AX5" s="2150"/>
      <c r="AY5" s="2150"/>
      <c r="AZ5" s="2150"/>
      <c r="BA5" s="2150"/>
      <c r="BB5" s="2150"/>
      <c r="BC5" s="2150"/>
      <c r="BD5" s="2150"/>
      <c r="BE5" s="2150"/>
      <c r="BF5" s="2150"/>
      <c r="BG5" s="2150"/>
      <c r="BH5" s="2150"/>
      <c r="BI5" s="2150"/>
      <c r="BJ5" s="2150"/>
      <c r="BK5" s="2150"/>
      <c r="BL5" s="2150"/>
      <c r="BM5" s="459"/>
      <c r="BN5" s="459"/>
      <c r="BO5" s="459"/>
      <c r="BP5" s="459"/>
      <c r="BQ5" s="459"/>
      <c r="BR5" s="459"/>
      <c r="BS5" s="459"/>
      <c r="BT5" s="459"/>
      <c r="BU5" s="459"/>
      <c r="BV5" s="459"/>
      <c r="BW5" s="459"/>
      <c r="BX5" s="459"/>
      <c r="BY5" s="459"/>
      <c r="BZ5" s="459"/>
      <c r="CA5" s="459"/>
      <c r="CB5" s="459"/>
      <c r="CC5" s="459"/>
      <c r="CD5" s="459"/>
      <c r="CE5" s="459"/>
      <c r="CF5" s="459"/>
    </row>
    <row r="6" spans="1:84" ht="13.5" customHeight="1" x14ac:dyDescent="0.15">
      <c r="A6" s="2241"/>
      <c r="B6" s="1781" t="s">
        <v>581</v>
      </c>
      <c r="C6" s="1782"/>
      <c r="D6" s="1782"/>
      <c r="E6" s="1782"/>
      <c r="F6" s="1782"/>
      <c r="G6" s="1782"/>
      <c r="H6" s="1782"/>
      <c r="I6" s="1782"/>
      <c r="J6" s="1782"/>
      <c r="K6" s="1782"/>
      <c r="L6" s="1782"/>
      <c r="M6" s="2247" t="s">
        <v>76</v>
      </c>
      <c r="N6" s="1782"/>
      <c r="O6" s="1782"/>
      <c r="P6" s="1782"/>
      <c r="Q6" s="1782"/>
      <c r="R6" s="1782"/>
      <c r="S6" s="1782"/>
      <c r="T6" s="2248"/>
      <c r="U6" s="2249" t="s">
        <v>15</v>
      </c>
      <c r="V6" s="1782"/>
      <c r="W6" s="1782"/>
      <c r="X6" s="1782"/>
      <c r="Y6" s="1782"/>
      <c r="Z6" s="1782"/>
      <c r="AA6" s="1782"/>
      <c r="AB6" s="1782"/>
      <c r="AC6" s="1782"/>
      <c r="AD6" s="1782"/>
      <c r="AE6" s="1782"/>
      <c r="AF6" s="1782"/>
      <c r="AG6" s="1782"/>
      <c r="AH6" s="1782"/>
      <c r="AI6" s="2247" t="s">
        <v>77</v>
      </c>
      <c r="AJ6" s="1782"/>
      <c r="AK6" s="1782"/>
      <c r="AL6" s="1782"/>
      <c r="AM6" s="1782"/>
      <c r="AN6" s="1782"/>
      <c r="AO6" s="1782"/>
      <c r="AP6" s="1783"/>
      <c r="AR6" s="1787"/>
      <c r="AT6" s="459" t="s">
        <v>473</v>
      </c>
      <c r="AU6" s="459"/>
      <c r="AV6" s="459"/>
      <c r="AW6" s="459"/>
      <c r="AX6" s="459"/>
      <c r="AY6" s="459"/>
      <c r="AZ6" s="459"/>
      <c r="BA6" s="459"/>
      <c r="BB6" s="459"/>
      <c r="BC6" s="459"/>
      <c r="BD6" s="459"/>
      <c r="BE6" s="459"/>
      <c r="BF6" s="459"/>
      <c r="BG6" s="459"/>
      <c r="BH6" s="459"/>
      <c r="BI6" s="459"/>
      <c r="BJ6" s="459"/>
      <c r="BK6" s="459"/>
      <c r="BL6" s="459"/>
      <c r="BM6" s="459"/>
      <c r="BN6" s="459"/>
      <c r="BO6" s="459"/>
      <c r="BP6" s="459"/>
      <c r="BQ6" s="459"/>
      <c r="BR6" s="459"/>
      <c r="BS6" s="459"/>
      <c r="BT6" s="459"/>
      <c r="BU6" s="459"/>
      <c r="BV6" s="459"/>
      <c r="BW6" s="459"/>
      <c r="BX6" s="459"/>
      <c r="BY6" s="459"/>
      <c r="BZ6" s="459"/>
      <c r="CA6" s="459"/>
      <c r="CB6" s="459"/>
      <c r="CC6" s="459"/>
      <c r="CD6" s="459"/>
      <c r="CE6" s="459"/>
      <c r="CF6" s="459"/>
    </row>
    <row r="7" spans="1:84" ht="14.1" customHeight="1" x14ac:dyDescent="0.15">
      <c r="A7" s="2241"/>
      <c r="B7" s="2250"/>
      <c r="C7" s="2251"/>
      <c r="D7" s="999" t="s">
        <v>742</v>
      </c>
      <c r="E7" s="999"/>
      <c r="F7" s="999"/>
      <c r="G7" s="999"/>
      <c r="H7" s="999"/>
      <c r="I7" s="999"/>
      <c r="J7" s="997"/>
      <c r="K7" s="997"/>
      <c r="L7" s="2252" t="s">
        <v>67</v>
      </c>
      <c r="M7" s="998"/>
      <c r="N7" s="999"/>
      <c r="O7" s="999"/>
      <c r="P7" s="999"/>
      <c r="Q7" s="999"/>
      <c r="R7" s="999"/>
      <c r="S7" s="999"/>
      <c r="T7" s="1000"/>
      <c r="U7" s="2253"/>
      <c r="V7" s="2251"/>
      <c r="W7" s="999" t="s">
        <v>78</v>
      </c>
      <c r="X7" s="999"/>
      <c r="Y7" s="999"/>
      <c r="Z7" s="999"/>
      <c r="AA7" s="999"/>
      <c r="AB7" s="999"/>
      <c r="AC7" s="999"/>
      <c r="AD7" s="1001"/>
      <c r="AE7" s="1001"/>
      <c r="AF7" s="1001"/>
      <c r="AG7" s="2254" t="s">
        <v>330</v>
      </c>
      <c r="AH7" s="549" t="s">
        <v>67</v>
      </c>
      <c r="AI7" s="998"/>
      <c r="AJ7" s="999"/>
      <c r="AK7" s="999"/>
      <c r="AL7" s="999"/>
      <c r="AM7" s="999"/>
      <c r="AN7" s="999"/>
      <c r="AO7" s="999"/>
      <c r="AP7" s="1002"/>
      <c r="AR7" s="1787"/>
      <c r="AT7" s="459"/>
      <c r="AU7" s="459" t="s">
        <v>474</v>
      </c>
      <c r="AV7" s="459"/>
      <c r="AW7" s="459"/>
      <c r="AX7" s="459"/>
      <c r="AY7" s="459"/>
      <c r="AZ7" s="459"/>
      <c r="BA7" s="459"/>
      <c r="BB7" s="459"/>
      <c r="BC7" s="459"/>
      <c r="BD7" s="459"/>
      <c r="BE7" s="459"/>
      <c r="BF7" s="459"/>
      <c r="BG7" s="459"/>
      <c r="BH7" s="459"/>
      <c r="BI7" s="459"/>
      <c r="BJ7" s="459"/>
      <c r="BK7" s="459"/>
      <c r="BL7" s="459"/>
      <c r="BM7" s="459"/>
      <c r="BN7" s="459"/>
      <c r="BO7" s="459"/>
      <c r="BP7" s="459"/>
      <c r="BQ7" s="459"/>
      <c r="BR7" s="459"/>
      <c r="BS7" s="459"/>
      <c r="BT7" s="459"/>
      <c r="BU7" s="459"/>
      <c r="BV7" s="459"/>
      <c r="BW7" s="459"/>
      <c r="BX7" s="459"/>
      <c r="BY7" s="459"/>
      <c r="BZ7" s="459"/>
      <c r="CA7" s="459"/>
      <c r="CB7" s="459"/>
      <c r="CC7" s="459"/>
      <c r="CD7" s="459"/>
      <c r="CE7" s="459"/>
      <c r="CF7" s="459"/>
    </row>
    <row r="8" spans="1:84" ht="14.1" customHeight="1" x14ac:dyDescent="0.15">
      <c r="A8" s="2241"/>
      <c r="B8" s="2255"/>
      <c r="C8" s="2256"/>
      <c r="D8" s="2257" t="s">
        <v>582</v>
      </c>
      <c r="E8" s="2257"/>
      <c r="F8" s="2257"/>
      <c r="G8" s="2257"/>
      <c r="H8" s="2257"/>
      <c r="I8" s="2257"/>
      <c r="J8" s="2257"/>
      <c r="K8" s="2257"/>
      <c r="L8" s="2257"/>
      <c r="M8" s="1003"/>
      <c r="N8" s="1004"/>
      <c r="O8" s="1004"/>
      <c r="P8" s="1004"/>
      <c r="Q8" s="1004"/>
      <c r="R8" s="1004"/>
      <c r="S8" s="1004"/>
      <c r="T8" s="1005"/>
      <c r="U8" s="2258"/>
      <c r="V8" s="2256"/>
      <c r="W8" s="2257" t="s">
        <v>79</v>
      </c>
      <c r="X8" s="2257"/>
      <c r="Y8" s="2257"/>
      <c r="Z8" s="2257"/>
      <c r="AA8" s="2257"/>
      <c r="AB8" s="2257"/>
      <c r="AC8" s="2257"/>
      <c r="AD8" s="2257"/>
      <c r="AE8" s="2257"/>
      <c r="AF8" s="2257"/>
      <c r="AG8" s="2257"/>
      <c r="AH8" s="2257"/>
      <c r="AI8" s="1003"/>
      <c r="AJ8" s="1004"/>
      <c r="AK8" s="1004"/>
      <c r="AL8" s="1004"/>
      <c r="AM8" s="1004"/>
      <c r="AN8" s="1004"/>
      <c r="AO8" s="1004"/>
      <c r="AP8" s="1006"/>
      <c r="AR8" s="1787"/>
      <c r="AT8" s="459" t="s">
        <v>475</v>
      </c>
      <c r="AU8" s="459"/>
      <c r="AV8" s="459"/>
      <c r="AW8" s="459"/>
      <c r="AX8" s="459"/>
      <c r="AY8" s="459"/>
      <c r="AZ8" s="459"/>
      <c r="BA8" s="459"/>
      <c r="BB8" s="459"/>
      <c r="BC8" s="459"/>
      <c r="BD8" s="459"/>
      <c r="BE8" s="459"/>
      <c r="BF8" s="459"/>
      <c r="BG8" s="459" t="s">
        <v>476</v>
      </c>
      <c r="BH8" s="459"/>
      <c r="BI8" s="459"/>
      <c r="BJ8" s="459"/>
      <c r="BK8" s="459"/>
      <c r="BL8" s="459"/>
      <c r="BM8" s="459"/>
      <c r="BN8" s="459"/>
      <c r="BO8" s="459"/>
      <c r="BP8" s="459"/>
      <c r="BQ8" s="459"/>
      <c r="BR8" s="459"/>
      <c r="BS8" s="459"/>
      <c r="BT8" s="459"/>
      <c r="BU8" s="459"/>
      <c r="BV8" s="459"/>
      <c r="BW8" s="459"/>
      <c r="BX8" s="459"/>
      <c r="BY8" s="459"/>
      <c r="BZ8" s="459"/>
      <c r="CA8" s="459"/>
      <c r="CB8" s="459"/>
      <c r="CC8" s="459"/>
      <c r="CD8" s="459"/>
      <c r="CE8" s="459"/>
      <c r="CF8" s="459"/>
    </row>
    <row r="9" spans="1:84" ht="14.1" customHeight="1" x14ac:dyDescent="0.15">
      <c r="A9" s="2241"/>
      <c r="B9" s="2255"/>
      <c r="C9" s="2256"/>
      <c r="D9" s="1004" t="s">
        <v>583</v>
      </c>
      <c r="E9" s="1004"/>
      <c r="F9" s="1004"/>
      <c r="G9" s="1004"/>
      <c r="H9" s="1004"/>
      <c r="I9" s="1004"/>
      <c r="J9" s="1004"/>
      <c r="K9" s="1004"/>
      <c r="L9" s="1004"/>
      <c r="M9" s="1003"/>
      <c r="N9" s="1004"/>
      <c r="O9" s="1004"/>
      <c r="P9" s="1004"/>
      <c r="Q9" s="1004"/>
      <c r="R9" s="1004"/>
      <c r="S9" s="1004"/>
      <c r="T9" s="1005"/>
      <c r="U9" s="2258"/>
      <c r="V9" s="2256"/>
      <c r="W9" s="2257" t="s">
        <v>1001</v>
      </c>
      <c r="X9" s="2257"/>
      <c r="Y9" s="2257"/>
      <c r="Z9" s="2257"/>
      <c r="AA9" s="2257"/>
      <c r="AB9" s="2257"/>
      <c r="AC9" s="2257"/>
      <c r="AD9" s="2257"/>
      <c r="AE9" s="2257"/>
      <c r="AF9" s="2257"/>
      <c r="AG9" s="2257"/>
      <c r="AH9" s="2257"/>
      <c r="AI9" s="1003"/>
      <c r="AJ9" s="1004"/>
      <c r="AK9" s="1004"/>
      <c r="AL9" s="1004"/>
      <c r="AM9" s="1004"/>
      <c r="AN9" s="1004"/>
      <c r="AO9" s="1004"/>
      <c r="AP9" s="1006"/>
      <c r="AR9" s="1787"/>
      <c r="AT9" s="459"/>
      <c r="AU9" s="459" t="s">
        <v>477</v>
      </c>
      <c r="AV9" s="459"/>
      <c r="AW9" s="459"/>
      <c r="AX9" s="459"/>
      <c r="AY9" s="459"/>
      <c r="AZ9" s="459"/>
      <c r="BA9" s="459"/>
      <c r="BB9" s="459"/>
      <c r="BC9" s="459"/>
      <c r="BD9" s="459"/>
      <c r="BE9" s="459"/>
      <c r="BF9" s="459"/>
      <c r="BG9" s="459"/>
      <c r="BH9" s="459" t="s">
        <v>478</v>
      </c>
      <c r="BI9" s="459"/>
      <c r="BJ9" s="459"/>
      <c r="BK9" s="459"/>
      <c r="BL9" s="459"/>
      <c r="BM9" s="459"/>
      <c r="BN9" s="459"/>
      <c r="BO9" s="459"/>
      <c r="BP9" s="459"/>
      <c r="BQ9" s="459"/>
      <c r="BR9" s="459"/>
      <c r="BS9" s="459"/>
      <c r="BT9" s="459"/>
      <c r="BU9" s="459"/>
      <c r="BV9" s="459"/>
      <c r="BW9" s="459"/>
      <c r="BX9" s="459"/>
      <c r="BY9" s="459"/>
      <c r="BZ9" s="459"/>
      <c r="CA9" s="459"/>
      <c r="CB9" s="459"/>
      <c r="CC9" s="459"/>
      <c r="CD9" s="459"/>
      <c r="CE9" s="459"/>
      <c r="CF9" s="459"/>
    </row>
    <row r="10" spans="1:84" ht="14.1" customHeight="1" x14ac:dyDescent="0.15">
      <c r="A10" s="2241"/>
      <c r="B10" s="2255"/>
      <c r="C10" s="2256"/>
      <c r="D10" s="2257" t="s">
        <v>347</v>
      </c>
      <c r="E10" s="2257"/>
      <c r="F10" s="2257"/>
      <c r="G10" s="2257"/>
      <c r="H10" s="2257"/>
      <c r="I10" s="2257"/>
      <c r="J10" s="2257"/>
      <c r="K10" s="2257"/>
      <c r="L10" s="2257"/>
      <c r="M10" s="1003"/>
      <c r="N10" s="1004"/>
      <c r="O10" s="1004"/>
      <c r="P10" s="1004"/>
      <c r="Q10" s="1004"/>
      <c r="R10" s="1004"/>
      <c r="S10" s="1004"/>
      <c r="T10" s="1005"/>
      <c r="U10" s="2258"/>
      <c r="V10" s="2256"/>
      <c r="W10" s="2257" t="s">
        <v>309</v>
      </c>
      <c r="X10" s="2257"/>
      <c r="Y10" s="2257"/>
      <c r="Z10" s="2257"/>
      <c r="AA10" s="2257"/>
      <c r="AB10" s="2257"/>
      <c r="AC10" s="2257"/>
      <c r="AD10" s="2257"/>
      <c r="AE10" s="2257"/>
      <c r="AF10" s="2257"/>
      <c r="AG10" s="2257"/>
      <c r="AH10" s="2257"/>
      <c r="AI10" s="1003"/>
      <c r="AJ10" s="1004"/>
      <c r="AK10" s="1004"/>
      <c r="AL10" s="1004"/>
      <c r="AM10" s="1004"/>
      <c r="AN10" s="1004"/>
      <c r="AO10" s="1004"/>
      <c r="AP10" s="1006"/>
      <c r="AR10" s="1787"/>
      <c r="AT10" s="459"/>
      <c r="AU10" s="2259" t="s">
        <v>479</v>
      </c>
      <c r="AV10" s="2259"/>
      <c r="AW10" s="2259"/>
      <c r="AX10" s="2259"/>
      <c r="AY10" s="2259"/>
      <c r="AZ10" s="2259"/>
      <c r="BA10" s="2259"/>
      <c r="BB10" s="2259"/>
      <c r="BC10" s="2259"/>
      <c r="BD10" s="2259"/>
      <c r="BE10" s="2259"/>
      <c r="BF10" s="459"/>
      <c r="BG10" s="459"/>
      <c r="BH10" s="2259" t="s">
        <v>480</v>
      </c>
      <c r="BI10" s="2259"/>
      <c r="BJ10" s="2259"/>
      <c r="BK10" s="2259"/>
      <c r="BL10" s="2259"/>
      <c r="BM10" s="2259"/>
      <c r="BN10" s="2259"/>
      <c r="BO10" s="2259"/>
      <c r="BP10" s="2259"/>
      <c r="BQ10" s="2259"/>
      <c r="BR10" s="459"/>
      <c r="BS10" s="459"/>
      <c r="BT10" s="459"/>
      <c r="BU10" s="459"/>
      <c r="BV10" s="459"/>
      <c r="BW10" s="459"/>
      <c r="BX10" s="459"/>
      <c r="BY10" s="459"/>
      <c r="BZ10" s="459"/>
      <c r="CA10" s="459"/>
      <c r="CB10" s="459"/>
      <c r="CC10" s="459"/>
      <c r="CD10" s="459"/>
      <c r="CE10" s="459"/>
      <c r="CF10" s="459"/>
    </row>
    <row r="11" spans="1:84" ht="14.1" customHeight="1" x14ac:dyDescent="0.15">
      <c r="A11" s="2241"/>
      <c r="B11" s="2255"/>
      <c r="C11" s="2256"/>
      <c r="D11" s="1004" t="s">
        <v>438</v>
      </c>
      <c r="E11" s="1004"/>
      <c r="F11" s="1004"/>
      <c r="G11" s="1004"/>
      <c r="H11" s="1004"/>
      <c r="I11" s="1004"/>
      <c r="J11" s="1004"/>
      <c r="K11" s="1004"/>
      <c r="L11" s="1004"/>
      <c r="M11" s="1003"/>
      <c r="N11" s="1004"/>
      <c r="O11" s="1004"/>
      <c r="P11" s="1004"/>
      <c r="Q11" s="1004"/>
      <c r="R11" s="1004"/>
      <c r="S11" s="1004"/>
      <c r="T11" s="1005"/>
      <c r="U11" s="2258"/>
      <c r="V11" s="2256"/>
      <c r="W11" s="1004" t="s">
        <v>291</v>
      </c>
      <c r="X11" s="1004"/>
      <c r="Y11" s="1004"/>
      <c r="Z11" s="1004"/>
      <c r="AA11" s="1004"/>
      <c r="AB11" s="1004"/>
      <c r="AC11" s="1004"/>
      <c r="AD11" s="1004"/>
      <c r="AE11" s="1004"/>
      <c r="AF11" s="1004"/>
      <c r="AG11" s="1004"/>
      <c r="AH11" s="557" t="s">
        <v>67</v>
      </c>
      <c r="AI11" s="1003"/>
      <c r="AJ11" s="1004"/>
      <c r="AK11" s="1004"/>
      <c r="AL11" s="1004"/>
      <c r="AM11" s="1004"/>
      <c r="AN11" s="1004"/>
      <c r="AO11" s="1004"/>
      <c r="AP11" s="1006"/>
      <c r="AR11" s="1787"/>
      <c r="AT11" s="459"/>
      <c r="AU11" s="2259"/>
      <c r="AV11" s="2259"/>
      <c r="AW11" s="2259"/>
      <c r="AX11" s="2259"/>
      <c r="AY11" s="2259"/>
      <c r="AZ11" s="2259"/>
      <c r="BA11" s="2259"/>
      <c r="BB11" s="2259"/>
      <c r="BC11" s="2259"/>
      <c r="BD11" s="2259"/>
      <c r="BE11" s="2259"/>
      <c r="BF11" s="459"/>
      <c r="BG11" s="459"/>
      <c r="BH11" s="2259"/>
      <c r="BI11" s="2259"/>
      <c r="BJ11" s="2259"/>
      <c r="BK11" s="2259"/>
      <c r="BL11" s="2259"/>
      <c r="BM11" s="2259"/>
      <c r="BN11" s="2259"/>
      <c r="BO11" s="2259"/>
      <c r="BP11" s="2259"/>
      <c r="BQ11" s="2259"/>
      <c r="BR11" s="459"/>
      <c r="BS11" s="459"/>
      <c r="BT11" s="459"/>
      <c r="BU11" s="459"/>
      <c r="BV11" s="459"/>
      <c r="BW11" s="459"/>
      <c r="BX11" s="459"/>
      <c r="BY11" s="459"/>
      <c r="BZ11" s="459"/>
      <c r="CA11" s="459"/>
      <c r="CB11" s="459"/>
      <c r="CC11" s="459"/>
      <c r="CD11" s="459"/>
      <c r="CE11" s="459"/>
      <c r="CF11" s="459"/>
    </row>
    <row r="12" spans="1:84" ht="14.1" customHeight="1" x14ac:dyDescent="0.15">
      <c r="A12" s="2241"/>
      <c r="B12" s="2260"/>
      <c r="C12" s="2261"/>
      <c r="D12" s="1013" t="s">
        <v>584</v>
      </c>
      <c r="E12" s="1013"/>
      <c r="F12" s="1013"/>
      <c r="G12" s="1013"/>
      <c r="H12" s="1013"/>
      <c r="I12" s="1013"/>
      <c r="J12" s="1007"/>
      <c r="K12" s="1007"/>
      <c r="L12" s="2262" t="s">
        <v>67</v>
      </c>
      <c r="M12" s="1008"/>
      <c r="N12" s="1009"/>
      <c r="O12" s="1009"/>
      <c r="P12" s="1009"/>
      <c r="Q12" s="1009"/>
      <c r="R12" s="1009"/>
      <c r="S12" s="1009"/>
      <c r="T12" s="1010"/>
      <c r="U12" s="2263"/>
      <c r="V12" s="2264"/>
      <c r="W12" s="1011" t="s">
        <v>291</v>
      </c>
      <c r="X12" s="1011"/>
      <c r="Y12" s="1011"/>
      <c r="Z12" s="1011"/>
      <c r="AA12" s="1011"/>
      <c r="AB12" s="1011"/>
      <c r="AC12" s="1011"/>
      <c r="AD12" s="1011"/>
      <c r="AE12" s="1011"/>
      <c r="AF12" s="1011"/>
      <c r="AG12" s="1011"/>
      <c r="AH12" s="556" t="s">
        <v>67</v>
      </c>
      <c r="AI12" s="1012"/>
      <c r="AJ12" s="1013"/>
      <c r="AK12" s="1013"/>
      <c r="AL12" s="1013"/>
      <c r="AM12" s="1013"/>
      <c r="AN12" s="1013"/>
      <c r="AO12" s="1013"/>
      <c r="AP12" s="1014"/>
      <c r="AR12" s="1787"/>
      <c r="AU12" s="542"/>
      <c r="AV12" s="542"/>
      <c r="AW12" s="542"/>
      <c r="AX12" s="542"/>
      <c r="AY12" s="543"/>
      <c r="AZ12" s="543"/>
      <c r="BA12" s="542"/>
      <c r="BB12" s="542"/>
      <c r="BC12" s="542"/>
      <c r="BD12" s="542"/>
      <c r="BE12" s="542"/>
      <c r="BF12" s="542"/>
      <c r="BG12" s="542"/>
      <c r="BH12" s="542"/>
      <c r="BI12" s="542"/>
      <c r="BJ12" s="542"/>
      <c r="BK12" s="542"/>
      <c r="BL12" s="542"/>
      <c r="BN12" s="459"/>
      <c r="BO12" s="459"/>
      <c r="BP12" s="459"/>
      <c r="BQ12" s="459"/>
      <c r="BR12" s="459"/>
      <c r="BS12" s="459"/>
      <c r="BT12" s="459"/>
      <c r="BU12" s="459"/>
      <c r="BV12" s="459"/>
      <c r="BW12" s="459"/>
      <c r="BX12" s="459"/>
      <c r="BY12" s="459"/>
      <c r="BZ12" s="459"/>
      <c r="CA12" s="459"/>
      <c r="CB12" s="459"/>
      <c r="CC12" s="459"/>
      <c r="CD12" s="459"/>
      <c r="CE12" s="459"/>
      <c r="CF12" s="459"/>
    </row>
    <row r="13" spans="1:84" ht="13.5" customHeight="1" x14ac:dyDescent="0.15">
      <c r="A13" s="2241"/>
      <c r="C13" s="545"/>
      <c r="D13" s="545"/>
      <c r="E13" s="545"/>
      <c r="F13" s="545"/>
      <c r="G13" s="545"/>
      <c r="H13" s="545"/>
      <c r="I13" s="545"/>
      <c r="J13" s="545"/>
      <c r="K13" s="545"/>
      <c r="L13" s="545"/>
      <c r="M13" s="545"/>
      <c r="N13" s="545"/>
      <c r="O13" s="545"/>
      <c r="P13" s="545"/>
      <c r="Q13" s="545"/>
      <c r="R13" s="545"/>
      <c r="S13" s="545"/>
      <c r="T13" s="545"/>
      <c r="U13" s="545"/>
      <c r="V13" s="545"/>
      <c r="W13" s="545"/>
      <c r="X13" s="545"/>
      <c r="Y13" s="545"/>
      <c r="Z13" s="2265"/>
      <c r="AA13" s="2265"/>
      <c r="AB13" s="2265"/>
      <c r="AC13" s="2265"/>
      <c r="AG13" s="2026"/>
      <c r="AH13" s="2266"/>
      <c r="AP13" s="2268"/>
      <c r="AR13" s="1787"/>
      <c r="AT13" s="459"/>
      <c r="AU13" s="459"/>
      <c r="AV13" s="459"/>
      <c r="AW13" s="459"/>
      <c r="AX13" s="459"/>
      <c r="AY13" s="459"/>
      <c r="AZ13" s="459"/>
      <c r="BA13" s="459"/>
      <c r="BB13" s="459"/>
      <c r="BC13" s="459"/>
      <c r="BD13" s="459"/>
      <c r="BE13" s="459"/>
      <c r="BF13" s="459"/>
      <c r="BG13" s="459"/>
      <c r="BH13" s="459"/>
      <c r="BI13" s="459"/>
      <c r="BJ13" s="459"/>
      <c r="BK13" s="459"/>
      <c r="BL13" s="459"/>
      <c r="BM13" s="459"/>
      <c r="BN13" s="459"/>
      <c r="BO13" s="459"/>
      <c r="BP13" s="459"/>
      <c r="BQ13" s="459"/>
      <c r="BR13" s="459"/>
      <c r="BS13" s="459"/>
      <c r="BT13" s="459"/>
      <c r="BU13" s="459"/>
      <c r="BV13" s="459"/>
      <c r="BW13" s="459"/>
      <c r="BX13" s="459"/>
      <c r="BY13" s="459"/>
      <c r="BZ13" s="459"/>
      <c r="CA13" s="459"/>
      <c r="CB13" s="459"/>
      <c r="CC13" s="459"/>
      <c r="CD13" s="459"/>
      <c r="CE13" s="459"/>
      <c r="CF13" s="459"/>
    </row>
    <row r="14" spans="1:84" ht="13.5" customHeight="1" x14ac:dyDescent="0.15">
      <c r="A14" s="2269" t="s">
        <v>224</v>
      </c>
      <c r="B14" s="1081"/>
      <c r="C14" s="1016" t="s">
        <v>1007</v>
      </c>
      <c r="D14" s="1016"/>
      <c r="E14" s="1016"/>
      <c r="F14" s="1016"/>
      <c r="G14" s="1016"/>
      <c r="H14" s="1016"/>
      <c r="I14" s="1016"/>
      <c r="J14" s="1016"/>
      <c r="K14" s="1016"/>
      <c r="L14" s="1016"/>
      <c r="M14" s="1016"/>
      <c r="N14" s="1016"/>
      <c r="O14" s="1016"/>
      <c r="P14" s="1016"/>
      <c r="Q14" s="1016"/>
      <c r="R14" s="1016"/>
      <c r="S14" s="1016"/>
      <c r="T14" s="1016"/>
      <c r="U14" s="1016"/>
      <c r="V14" s="1016"/>
      <c r="W14" s="1016"/>
      <c r="X14" s="1016"/>
      <c r="Y14" s="1016"/>
      <c r="Z14" s="1016"/>
      <c r="AA14" s="1016"/>
      <c r="AB14" s="1016"/>
      <c r="AC14" s="1016"/>
      <c r="AD14" s="1016"/>
      <c r="AE14" s="1016"/>
      <c r="AF14" s="1016"/>
      <c r="AG14" s="2270"/>
      <c r="AH14" s="1878"/>
      <c r="AP14" s="2268"/>
      <c r="AR14" s="1787"/>
      <c r="AT14" s="459" t="s">
        <v>481</v>
      </c>
      <c r="AU14" s="459"/>
      <c r="AV14" s="459"/>
      <c r="AW14" s="459"/>
      <c r="AX14" s="459"/>
      <c r="AY14" s="459"/>
      <c r="AZ14" s="459"/>
      <c r="BA14" s="459"/>
      <c r="BB14" s="459"/>
      <c r="BC14" s="459"/>
      <c r="BD14" s="459"/>
      <c r="BE14" s="459"/>
      <c r="BF14" s="459"/>
      <c r="BG14" s="459"/>
      <c r="BH14" s="459"/>
      <c r="BI14" s="459"/>
      <c r="BJ14" s="459"/>
      <c r="BK14" s="459"/>
      <c r="BL14" s="459"/>
      <c r="BM14" s="459"/>
      <c r="BN14" s="459"/>
      <c r="BO14" s="459"/>
      <c r="BP14" s="459"/>
      <c r="BQ14" s="459"/>
      <c r="BR14" s="459"/>
      <c r="BS14" s="459"/>
      <c r="BT14" s="459"/>
      <c r="BU14" s="459"/>
      <c r="BV14" s="459"/>
      <c r="BW14" s="459"/>
      <c r="BX14" s="459"/>
      <c r="BY14" s="459"/>
      <c r="BZ14" s="459"/>
      <c r="CA14" s="459"/>
      <c r="CB14" s="459"/>
      <c r="CC14" s="459"/>
      <c r="CD14" s="459"/>
      <c r="CE14" s="459"/>
      <c r="CF14" s="459"/>
    </row>
    <row r="15" spans="1:84" ht="13.5" customHeight="1" x14ac:dyDescent="0.15">
      <c r="A15" s="2271"/>
      <c r="B15" s="544"/>
      <c r="C15" s="455" t="s">
        <v>212</v>
      </c>
      <c r="D15" s="455" t="s">
        <v>1002</v>
      </c>
      <c r="AD15" s="545"/>
      <c r="AE15" s="545"/>
      <c r="AF15" s="545"/>
      <c r="AG15" s="2270"/>
      <c r="AH15" s="1878"/>
      <c r="AP15" s="2268"/>
      <c r="AR15" s="1787"/>
      <c r="AT15" s="1080" t="s">
        <v>423</v>
      </c>
      <c r="AU15" s="1080"/>
      <c r="AV15" s="1080"/>
      <c r="AW15" s="1080"/>
      <c r="AX15" s="1080"/>
      <c r="AY15" s="1080"/>
      <c r="AZ15" s="1080"/>
      <c r="BA15" s="1080"/>
      <c r="BB15" s="1080"/>
      <c r="BC15" s="1080"/>
      <c r="BD15" s="459"/>
      <c r="BE15" s="459"/>
      <c r="BF15" s="459"/>
      <c r="BG15" s="459"/>
      <c r="BH15" s="459"/>
      <c r="BI15" s="459"/>
      <c r="BJ15" s="459"/>
      <c r="BK15" s="459"/>
      <c r="BL15" s="459"/>
      <c r="BM15" s="459"/>
      <c r="BN15" s="459"/>
      <c r="BO15" s="459"/>
      <c r="BP15" s="459"/>
      <c r="BQ15" s="459"/>
      <c r="BR15" s="459"/>
      <c r="BS15" s="459"/>
      <c r="BT15" s="459"/>
      <c r="BU15" s="459"/>
      <c r="BV15" s="459"/>
      <c r="BW15" s="459" t="s">
        <v>1006</v>
      </c>
      <c r="BX15" s="459"/>
      <c r="BY15" s="459"/>
      <c r="BZ15" s="459"/>
      <c r="CA15" s="459"/>
      <c r="CB15" s="459"/>
      <c r="CC15" s="459"/>
      <c r="CD15" s="459"/>
      <c r="CE15" s="459"/>
      <c r="CF15" s="459"/>
    </row>
    <row r="16" spans="1:84" ht="13.5" customHeight="1" x14ac:dyDescent="0.15">
      <c r="A16" s="2271"/>
      <c r="B16" s="544"/>
      <c r="C16" s="545"/>
      <c r="D16" s="545"/>
      <c r="E16" s="456" t="s">
        <v>59</v>
      </c>
      <c r="F16" s="455" t="s">
        <v>1003</v>
      </c>
      <c r="O16" s="545"/>
      <c r="P16" s="545"/>
      <c r="Q16" s="545"/>
      <c r="R16" s="545"/>
      <c r="S16" s="545"/>
      <c r="T16" s="545"/>
      <c r="U16" s="545"/>
      <c r="V16" s="545"/>
      <c r="W16" s="545"/>
      <c r="X16" s="545"/>
      <c r="Y16" s="545"/>
      <c r="Z16" s="545"/>
      <c r="AA16" s="545"/>
      <c r="AB16" s="545"/>
      <c r="AC16" s="545"/>
      <c r="AD16" s="545"/>
      <c r="AE16" s="545"/>
      <c r="AF16" s="545"/>
      <c r="AG16" s="2270"/>
      <c r="AH16" s="1878"/>
      <c r="AP16" s="2268"/>
      <c r="AR16" s="1787"/>
      <c r="AT16" s="2272"/>
      <c r="AU16" s="2272"/>
      <c r="AV16" s="2272"/>
      <c r="AW16" s="2272"/>
      <c r="AX16" s="2272"/>
      <c r="AY16" s="2272"/>
      <c r="AZ16" s="2272"/>
      <c r="BA16" s="2272"/>
      <c r="BB16" s="2272"/>
      <c r="BC16" s="2272"/>
      <c r="BD16" s="459"/>
      <c r="BE16" s="459"/>
      <c r="BI16" s="545"/>
      <c r="BL16" s="1809"/>
      <c r="BP16" s="459"/>
      <c r="BQ16" s="459"/>
      <c r="BR16" s="459"/>
      <c r="BS16" s="459"/>
      <c r="BT16" s="459"/>
      <c r="BU16" s="459"/>
      <c r="BV16" s="459"/>
      <c r="BW16" s="1080" t="b">
        <v>0</v>
      </c>
      <c r="BX16" s="1080"/>
      <c r="BY16" s="1080"/>
      <c r="BZ16" s="459"/>
      <c r="CA16" s="459"/>
      <c r="CB16" s="459"/>
      <c r="CC16" s="459"/>
      <c r="CD16" s="459"/>
      <c r="CE16" s="459"/>
      <c r="CF16" s="459"/>
    </row>
    <row r="17" spans="1:86" ht="13.5" customHeight="1" x14ac:dyDescent="0.15">
      <c r="A17" s="2271"/>
      <c r="B17" s="544"/>
      <c r="C17" s="545"/>
      <c r="D17" s="545"/>
      <c r="E17" s="456" t="s">
        <v>59</v>
      </c>
      <c r="F17" s="455" t="s">
        <v>1004</v>
      </c>
      <c r="O17" s="545"/>
      <c r="P17" s="545"/>
      <c r="Q17" s="545"/>
      <c r="R17" s="545"/>
      <c r="S17" s="545"/>
      <c r="T17" s="545"/>
      <c r="U17" s="545"/>
      <c r="V17" s="545"/>
      <c r="W17" s="545"/>
      <c r="X17" s="545"/>
      <c r="Y17" s="545"/>
      <c r="Z17" s="545"/>
      <c r="AA17" s="545"/>
      <c r="AB17" s="545"/>
      <c r="AC17" s="545"/>
      <c r="AD17" s="545"/>
      <c r="AE17" s="545"/>
      <c r="AF17" s="545"/>
      <c r="AG17" s="2270"/>
      <c r="AH17" s="1878"/>
      <c r="AP17" s="2268"/>
      <c r="AR17" s="1787"/>
      <c r="AT17" s="1974" t="s">
        <v>472</v>
      </c>
      <c r="AU17" s="1975"/>
      <c r="AV17" s="1975"/>
      <c r="AW17" s="1976"/>
      <c r="AX17" s="956"/>
      <c r="AY17" s="957"/>
      <c r="AZ17" s="957"/>
      <c r="BA17" s="1977" t="s">
        <v>482</v>
      </c>
      <c r="BB17" s="1977"/>
      <c r="BC17" s="1978"/>
      <c r="BD17" s="459"/>
      <c r="BE17" s="459"/>
      <c r="BF17" s="1853"/>
      <c r="BG17" s="1853"/>
      <c r="BH17" s="1853"/>
      <c r="BI17" s="1853"/>
      <c r="BM17" s="1809"/>
      <c r="BN17" s="1809"/>
      <c r="BO17" s="1809"/>
      <c r="BP17" s="459"/>
      <c r="BQ17" s="459"/>
      <c r="BR17" s="459"/>
      <c r="BS17" s="459"/>
      <c r="BT17" s="459"/>
      <c r="BU17" s="459"/>
      <c r="BV17" s="459"/>
      <c r="BW17" s="1080" t="b">
        <v>0</v>
      </c>
      <c r="BX17" s="1080"/>
      <c r="BY17" s="1080"/>
      <c r="BZ17" s="459"/>
      <c r="CA17" s="459"/>
      <c r="CB17" s="459"/>
      <c r="CC17" s="459"/>
      <c r="CD17" s="459"/>
      <c r="CE17" s="459"/>
      <c r="CF17" s="459"/>
    </row>
    <row r="18" spans="1:86" ht="13.5" customHeight="1" x14ac:dyDescent="0.15">
      <c r="A18" s="2271"/>
      <c r="B18" s="544"/>
      <c r="C18" s="545"/>
      <c r="D18" s="545"/>
      <c r="E18" s="456" t="s">
        <v>59</v>
      </c>
      <c r="F18" s="455" t="s">
        <v>1005</v>
      </c>
      <c r="O18" s="545"/>
      <c r="P18" s="545"/>
      <c r="Q18" s="545"/>
      <c r="R18" s="545"/>
      <c r="S18" s="545"/>
      <c r="T18" s="545"/>
      <c r="U18" s="545"/>
      <c r="V18" s="545"/>
      <c r="W18" s="545"/>
      <c r="X18" s="545"/>
      <c r="Y18" s="545"/>
      <c r="Z18" s="545"/>
      <c r="AA18" s="545"/>
      <c r="AB18" s="545"/>
      <c r="AC18" s="545"/>
      <c r="AD18" s="545"/>
      <c r="AE18" s="545"/>
      <c r="AF18" s="545"/>
      <c r="AG18" s="2270"/>
      <c r="AH18" s="1878"/>
      <c r="AP18" s="2268"/>
      <c r="AR18" s="1787"/>
      <c r="AT18" s="1994"/>
      <c r="AU18" s="1995"/>
      <c r="AV18" s="1995"/>
      <c r="AW18" s="1996"/>
      <c r="AX18" s="958"/>
      <c r="AY18" s="959"/>
      <c r="AZ18" s="959"/>
      <c r="BA18" s="1997"/>
      <c r="BB18" s="1997"/>
      <c r="BC18" s="1998"/>
      <c r="BD18" s="459"/>
      <c r="BE18" s="459"/>
      <c r="BF18" s="1853"/>
      <c r="BG18" s="1853"/>
      <c r="BH18" s="1853"/>
      <c r="BI18" s="1853"/>
      <c r="BM18" s="1809"/>
      <c r="BN18" s="1809"/>
      <c r="BO18" s="1809"/>
      <c r="BP18" s="459"/>
      <c r="BQ18" s="459"/>
      <c r="BR18" s="459"/>
      <c r="BS18" s="459"/>
      <c r="BT18" s="459"/>
      <c r="BU18" s="459"/>
      <c r="BV18" s="459"/>
      <c r="BW18" s="1080" t="b">
        <v>0</v>
      </c>
      <c r="BX18" s="1080"/>
      <c r="BY18" s="1080"/>
      <c r="BZ18" s="459"/>
      <c r="CA18" s="459"/>
      <c r="CB18" s="459"/>
      <c r="CC18" s="459"/>
      <c r="CD18" s="459"/>
      <c r="CE18" s="459"/>
      <c r="CF18" s="459"/>
    </row>
    <row r="19" spans="1:86" ht="13.5" customHeight="1" x14ac:dyDescent="0.15">
      <c r="A19" s="2271"/>
      <c r="B19" s="1081" t="s">
        <v>218</v>
      </c>
      <c r="C19" s="1081"/>
      <c r="D19" s="1082" t="s">
        <v>1027</v>
      </c>
      <c r="E19" s="1082"/>
      <c r="F19" s="1082"/>
      <c r="G19" s="1082"/>
      <c r="H19" s="1082"/>
      <c r="I19" s="1082"/>
      <c r="J19" s="1082"/>
      <c r="K19" s="1082"/>
      <c r="L19" s="1082"/>
      <c r="M19" s="1082"/>
      <c r="N19" s="1082"/>
      <c r="O19" s="1082"/>
      <c r="P19" s="1082"/>
      <c r="Q19" s="1082"/>
      <c r="R19" s="1082"/>
      <c r="S19" s="1082"/>
      <c r="T19" s="1082"/>
      <c r="U19" s="1082"/>
      <c r="V19" s="1082"/>
      <c r="W19" s="1082"/>
      <c r="X19" s="1082"/>
      <c r="Y19" s="1082"/>
      <c r="Z19" s="1082"/>
      <c r="AA19" s="1082"/>
      <c r="AB19" s="1082"/>
      <c r="AC19" s="1082"/>
      <c r="AD19" s="1082"/>
      <c r="AE19" s="1082"/>
      <c r="AF19" s="1082"/>
      <c r="AG19" s="1082"/>
      <c r="AH19" s="1082"/>
      <c r="AI19" s="1082"/>
      <c r="AJ19" s="1082"/>
      <c r="AK19" s="1082"/>
      <c r="AL19" s="1082"/>
      <c r="AM19" s="1082"/>
      <c r="AN19" s="1082"/>
      <c r="AO19" s="1082"/>
      <c r="AP19" s="1082"/>
      <c r="AQ19" s="1082"/>
      <c r="AR19" s="1787"/>
      <c r="AT19" s="2273" t="s">
        <v>995</v>
      </c>
      <c r="AU19" s="2274"/>
      <c r="AV19" s="2274"/>
      <c r="AW19" s="2275"/>
      <c r="AX19" s="2002">
        <f>AX26</f>
        <v>0</v>
      </c>
      <c r="AY19" s="2003"/>
      <c r="AZ19" s="2003"/>
      <c r="BA19" s="1977" t="s">
        <v>482</v>
      </c>
      <c r="BB19" s="1977"/>
      <c r="BC19" s="1978"/>
      <c r="BD19" s="459"/>
      <c r="BE19" s="459"/>
      <c r="BF19" s="2276"/>
      <c r="BG19" s="2276"/>
      <c r="BH19" s="2276"/>
      <c r="BI19" s="2276"/>
      <c r="BJ19" s="1843"/>
      <c r="BK19" s="1843"/>
      <c r="BL19" s="1843"/>
      <c r="BM19" s="1809"/>
      <c r="BN19" s="1809"/>
      <c r="BO19" s="1809"/>
      <c r="BP19" s="459"/>
      <c r="BQ19" s="459"/>
      <c r="BR19" s="459"/>
      <c r="BS19" s="459"/>
      <c r="BT19" s="459"/>
      <c r="BU19" s="459"/>
      <c r="BV19" s="459"/>
      <c r="BW19" s="459"/>
      <c r="BX19" s="459"/>
      <c r="BY19" s="459"/>
      <c r="BZ19" s="459"/>
      <c r="CA19" s="459"/>
      <c r="CB19" s="459"/>
      <c r="CC19" s="459"/>
      <c r="CD19" s="459"/>
      <c r="CE19" s="459"/>
      <c r="CF19" s="459"/>
    </row>
    <row r="20" spans="1:86" ht="17.25" customHeight="1" thickBot="1" x14ac:dyDescent="0.2">
      <c r="A20" s="1937"/>
      <c r="B20" s="1704" t="s">
        <v>743</v>
      </c>
      <c r="C20" s="1704"/>
      <c r="D20" s="1704"/>
      <c r="E20" s="1704"/>
      <c r="F20" s="1704"/>
      <c r="G20" s="1704"/>
      <c r="H20" s="1704"/>
      <c r="I20" s="1704"/>
      <c r="J20" s="1704"/>
      <c r="K20" s="1704"/>
      <c r="L20" s="1704"/>
      <c r="M20" s="1704"/>
      <c r="N20" s="1704"/>
      <c r="O20" s="1704"/>
      <c r="P20" s="1704"/>
      <c r="Q20" s="1704"/>
      <c r="R20" s="1704"/>
      <c r="S20" s="1704"/>
      <c r="T20" s="1704"/>
      <c r="U20" s="1704"/>
      <c r="V20" s="1704"/>
      <c r="W20" s="1704"/>
      <c r="X20" s="1704"/>
      <c r="Y20" s="1704"/>
      <c r="Z20" s="1704"/>
      <c r="AA20" s="1704"/>
      <c r="AB20" s="1704"/>
      <c r="AC20" s="1704"/>
      <c r="AD20" s="1704"/>
      <c r="AE20" s="1704"/>
      <c r="AF20" s="1704"/>
      <c r="AG20" s="1704"/>
      <c r="AH20" s="1704"/>
      <c r="AI20" s="1704"/>
      <c r="AJ20" s="1704"/>
      <c r="AK20" s="1704"/>
      <c r="AL20" s="1704"/>
      <c r="AM20" s="1704"/>
      <c r="AN20" s="1704"/>
      <c r="AO20" s="1704"/>
      <c r="AP20" s="1704"/>
      <c r="AQ20" s="1704"/>
      <c r="AR20" s="1787"/>
      <c r="AT20" s="2278"/>
      <c r="AU20" s="2279"/>
      <c r="AV20" s="2279"/>
      <c r="AW20" s="2280"/>
      <c r="AX20" s="2281"/>
      <c r="AY20" s="2282"/>
      <c r="AZ20" s="2282"/>
      <c r="BA20" s="2033"/>
      <c r="BB20" s="2033"/>
      <c r="BC20" s="2283"/>
      <c r="BD20" s="459"/>
      <c r="BE20" s="459"/>
      <c r="BF20" s="2276"/>
      <c r="BG20" s="2276"/>
      <c r="BH20" s="2276"/>
      <c r="BI20" s="2276"/>
      <c r="BJ20" s="1843"/>
      <c r="BK20" s="1843"/>
      <c r="BL20" s="1843"/>
      <c r="BM20" s="1809"/>
      <c r="BN20" s="1809"/>
      <c r="BO20" s="1809"/>
      <c r="BP20" s="459"/>
      <c r="BQ20" s="459"/>
      <c r="BR20" s="459"/>
      <c r="BS20" s="459"/>
      <c r="BT20" s="459"/>
      <c r="BU20" s="459"/>
      <c r="BV20" s="459"/>
      <c r="BW20" s="459"/>
      <c r="BX20" s="459"/>
      <c r="BY20" s="459"/>
      <c r="BZ20" s="459"/>
      <c r="CA20" s="459"/>
      <c r="CB20" s="459"/>
      <c r="CC20" s="459"/>
      <c r="CD20" s="459"/>
      <c r="CE20" s="459"/>
      <c r="CF20" s="459"/>
    </row>
    <row r="21" spans="1:86" ht="17.25" customHeight="1" x14ac:dyDescent="0.15">
      <c r="A21" s="2284"/>
      <c r="B21" s="1778" t="s">
        <v>16</v>
      </c>
      <c r="C21" s="1779"/>
      <c r="D21" s="1780"/>
      <c r="E21" s="1821" t="s">
        <v>80</v>
      </c>
      <c r="F21" s="1816"/>
      <c r="G21" s="1820"/>
      <c r="H21" s="1781" t="s">
        <v>310</v>
      </c>
      <c r="I21" s="1782"/>
      <c r="J21" s="1782"/>
      <c r="K21" s="1782"/>
      <c r="L21" s="1782"/>
      <c r="M21" s="1782"/>
      <c r="N21" s="1782"/>
      <c r="O21" s="1782"/>
      <c r="P21" s="1782"/>
      <c r="Q21" s="1782"/>
      <c r="R21" s="1782"/>
      <c r="S21" s="1782"/>
      <c r="T21" s="1782"/>
      <c r="U21" s="1782"/>
      <c r="V21" s="1783"/>
      <c r="W21" s="2285" t="s">
        <v>1028</v>
      </c>
      <c r="X21" s="2286"/>
      <c r="Y21" s="2287"/>
      <c r="Z21" s="1781" t="s">
        <v>293</v>
      </c>
      <c r="AA21" s="1782"/>
      <c r="AB21" s="1782"/>
      <c r="AC21" s="1782"/>
      <c r="AD21" s="1782"/>
      <c r="AE21" s="1782"/>
      <c r="AF21" s="1783"/>
      <c r="AG21" s="1057" t="s">
        <v>744</v>
      </c>
      <c r="AH21" s="1058"/>
      <c r="AI21" s="1058"/>
      <c r="AJ21" s="1058"/>
      <c r="AK21" s="1058"/>
      <c r="AL21" s="1058"/>
      <c r="AM21" s="1058"/>
      <c r="AN21" s="1058"/>
      <c r="AO21" s="1058"/>
      <c r="AP21" s="1058"/>
      <c r="AQ21" s="1059"/>
      <c r="AR21" s="1787"/>
      <c r="AT21" s="2018" t="s">
        <v>84</v>
      </c>
      <c r="AU21" s="2019"/>
      <c r="AV21" s="2019"/>
      <c r="AW21" s="2020"/>
      <c r="AX21" s="2288" t="str">
        <f>IF(ISERROR(AX19/AX17),"",(AX19/AX17))</f>
        <v/>
      </c>
      <c r="AY21" s="2289"/>
      <c r="AZ21" s="2289"/>
      <c r="BA21" s="2023" t="s">
        <v>47</v>
      </c>
      <c r="BB21" s="2023"/>
      <c r="BC21" s="2024"/>
      <c r="BD21" s="459"/>
      <c r="BE21" s="459"/>
      <c r="BF21" s="1809"/>
      <c r="BG21" s="1809"/>
      <c r="BH21" s="1809"/>
      <c r="BI21" s="1809"/>
      <c r="BM21" s="1809"/>
      <c r="BN21" s="1809"/>
      <c r="BO21" s="1809"/>
      <c r="BP21" s="459"/>
      <c r="BQ21" s="459"/>
      <c r="BR21" s="459"/>
      <c r="BS21" s="459"/>
      <c r="BT21" s="459"/>
      <c r="BU21" s="459"/>
      <c r="BV21" s="459"/>
      <c r="BW21" s="459"/>
      <c r="BX21" s="459"/>
      <c r="BY21" s="459"/>
      <c r="BZ21" s="459"/>
      <c r="CA21" s="459"/>
      <c r="CB21" s="459"/>
      <c r="CC21" s="459"/>
      <c r="CD21" s="459"/>
      <c r="CE21" s="459"/>
      <c r="CF21" s="459"/>
    </row>
    <row r="22" spans="1:86" ht="17.25" customHeight="1" thickBot="1" x14ac:dyDescent="0.2">
      <c r="A22" s="2284"/>
      <c r="B22" s="1790"/>
      <c r="C22" s="1791"/>
      <c r="D22" s="1792"/>
      <c r="E22" s="2290"/>
      <c r="F22" s="2291"/>
      <c r="G22" s="2292"/>
      <c r="H22" s="2293" t="s">
        <v>182</v>
      </c>
      <c r="I22" s="2294"/>
      <c r="J22" s="2295"/>
      <c r="K22" s="2296" t="s">
        <v>81</v>
      </c>
      <c r="L22" s="2297"/>
      <c r="M22" s="2298"/>
      <c r="N22" s="2296" t="s">
        <v>82</v>
      </c>
      <c r="O22" s="2297"/>
      <c r="P22" s="2298"/>
      <c r="Q22" s="2296" t="s">
        <v>83</v>
      </c>
      <c r="R22" s="2297"/>
      <c r="S22" s="2298"/>
      <c r="T22" s="2296" t="s">
        <v>51</v>
      </c>
      <c r="U22" s="2297"/>
      <c r="V22" s="2299"/>
      <c r="W22" s="2300"/>
      <c r="X22" s="2301"/>
      <c r="Y22" s="2302"/>
      <c r="Z22" s="1817" t="s">
        <v>992</v>
      </c>
      <c r="AA22" s="1816"/>
      <c r="AB22" s="1822"/>
      <c r="AC22" s="2303" t="s">
        <v>146</v>
      </c>
      <c r="AD22" s="2304"/>
      <c r="AE22" s="2303" t="s">
        <v>869</v>
      </c>
      <c r="AF22" s="2305"/>
      <c r="AG22" s="2306"/>
      <c r="AH22" s="2307"/>
      <c r="AI22" s="2307"/>
      <c r="AJ22" s="2307"/>
      <c r="AK22" s="2307"/>
      <c r="AL22" s="2307"/>
      <c r="AM22" s="2307"/>
      <c r="AN22" s="2307"/>
      <c r="AO22" s="2307"/>
      <c r="AP22" s="2307"/>
      <c r="AQ22" s="2308"/>
      <c r="AR22" s="1787"/>
      <c r="AT22" s="2028"/>
      <c r="AU22" s="2029"/>
      <c r="AV22" s="2029"/>
      <c r="AW22" s="2030"/>
      <c r="AX22" s="2309"/>
      <c r="AY22" s="2310"/>
      <c r="AZ22" s="2310"/>
      <c r="BA22" s="2033"/>
      <c r="BB22" s="2033"/>
      <c r="BC22" s="2034"/>
      <c r="BD22" s="459"/>
      <c r="BE22" s="459"/>
      <c r="BF22" s="1809"/>
      <c r="BG22" s="1809"/>
      <c r="BH22" s="1809"/>
      <c r="BI22" s="1809"/>
      <c r="BM22" s="1809"/>
      <c r="BN22" s="1809"/>
      <c r="BO22" s="1809"/>
      <c r="BP22" s="459"/>
      <c r="BQ22" s="459"/>
      <c r="BR22" s="459"/>
      <c r="BS22" s="459"/>
      <c r="BT22" s="459"/>
      <c r="BU22" s="459"/>
      <c r="BV22" s="459"/>
      <c r="BW22" s="459"/>
      <c r="BX22" s="459"/>
      <c r="BY22" s="459"/>
      <c r="BZ22" s="459"/>
      <c r="CA22" s="459"/>
      <c r="CB22" s="459"/>
      <c r="CC22" s="459"/>
      <c r="CD22" s="459"/>
      <c r="CE22" s="459"/>
      <c r="CF22" s="459"/>
    </row>
    <row r="23" spans="1:86" ht="18" customHeight="1" x14ac:dyDescent="0.15">
      <c r="A23" s="2284"/>
      <c r="B23" s="1790"/>
      <c r="C23" s="1791"/>
      <c r="D23" s="1792"/>
      <c r="E23" s="2290"/>
      <c r="F23" s="2291"/>
      <c r="G23" s="2292"/>
      <c r="H23" s="2311"/>
      <c r="I23" s="2312"/>
      <c r="J23" s="2313"/>
      <c r="K23" s="2314"/>
      <c r="L23" s="2315"/>
      <c r="M23" s="2316"/>
      <c r="N23" s="2314"/>
      <c r="O23" s="2315"/>
      <c r="P23" s="2316"/>
      <c r="Q23" s="2314"/>
      <c r="R23" s="2315"/>
      <c r="S23" s="2316"/>
      <c r="T23" s="2314"/>
      <c r="U23" s="2315"/>
      <c r="V23" s="2317"/>
      <c r="W23" s="2300"/>
      <c r="X23" s="2301"/>
      <c r="Y23" s="2302"/>
      <c r="Z23" s="2290"/>
      <c r="AA23" s="2291"/>
      <c r="AB23" s="2318"/>
      <c r="AC23" s="2319" t="s">
        <v>48</v>
      </c>
      <c r="AD23" s="2320"/>
      <c r="AE23" s="2319" t="s">
        <v>49</v>
      </c>
      <c r="AF23" s="1792"/>
      <c r="AG23" s="2306"/>
      <c r="AH23" s="2307"/>
      <c r="AI23" s="2307"/>
      <c r="AJ23" s="2307"/>
      <c r="AK23" s="2307"/>
      <c r="AL23" s="2307"/>
      <c r="AM23" s="2307"/>
      <c r="AN23" s="2307"/>
      <c r="AO23" s="2307"/>
      <c r="AP23" s="2307"/>
      <c r="AQ23" s="2308"/>
      <c r="AR23" s="1787"/>
      <c r="AT23" s="2321" t="s">
        <v>997</v>
      </c>
      <c r="AU23" s="2321"/>
      <c r="AV23" s="2321"/>
      <c r="AW23" s="2321"/>
      <c r="AX23" s="2321"/>
      <c r="AY23" s="2321"/>
      <c r="AZ23" s="2321"/>
      <c r="BA23" s="2321"/>
      <c r="BB23" s="2321"/>
      <c r="BC23" s="2321"/>
      <c r="BD23" s="459"/>
      <c r="BE23" s="459"/>
      <c r="BF23" s="1798"/>
      <c r="BG23" s="1798"/>
      <c r="BH23" s="1798"/>
      <c r="BI23" s="1798"/>
      <c r="BJ23" s="1798"/>
      <c r="BK23" s="1798"/>
      <c r="BL23" s="1798"/>
      <c r="BM23" s="1798"/>
      <c r="BN23" s="1798"/>
      <c r="BO23" s="1798"/>
      <c r="BP23" s="459"/>
      <c r="BQ23" s="459"/>
      <c r="BR23" s="459"/>
      <c r="BS23" s="459"/>
      <c r="BT23" s="459"/>
      <c r="BU23" s="459"/>
      <c r="BV23" s="459"/>
      <c r="BW23" s="459"/>
      <c r="BX23" s="459"/>
      <c r="BY23" s="459"/>
      <c r="BZ23" s="459"/>
      <c r="CA23" s="459"/>
      <c r="CB23" s="459"/>
      <c r="CC23" s="459"/>
      <c r="CD23" s="459"/>
      <c r="CE23" s="459"/>
      <c r="CF23" s="459"/>
    </row>
    <row r="24" spans="1:86" ht="18" customHeight="1" x14ac:dyDescent="0.15">
      <c r="A24" s="2241"/>
      <c r="B24" s="939"/>
      <c r="C24" s="940"/>
      <c r="D24" s="941"/>
      <c r="E24" s="2322"/>
      <c r="F24" s="2323"/>
      <c r="G24" s="2324"/>
      <c r="H24" s="2325"/>
      <c r="I24" s="2326"/>
      <c r="J24" s="2327"/>
      <c r="K24" s="2328"/>
      <c r="L24" s="2329"/>
      <c r="M24" s="2330"/>
      <c r="N24" s="2328"/>
      <c r="O24" s="2329"/>
      <c r="P24" s="2330"/>
      <c r="Q24" s="2328"/>
      <c r="R24" s="2329"/>
      <c r="S24" s="2330"/>
      <c r="T24" s="2328"/>
      <c r="U24" s="2329"/>
      <c r="V24" s="2331"/>
      <c r="W24" s="2332"/>
      <c r="X24" s="2333"/>
      <c r="Y24" s="2334"/>
      <c r="Z24" s="2322"/>
      <c r="AA24" s="2323"/>
      <c r="AB24" s="2335"/>
      <c r="AC24" s="1582" t="s">
        <v>993</v>
      </c>
      <c r="AD24" s="2336"/>
      <c r="AE24" s="1582" t="s">
        <v>84</v>
      </c>
      <c r="AF24" s="1584"/>
      <c r="AG24" s="1041"/>
      <c r="AH24" s="1042"/>
      <c r="AI24" s="1042"/>
      <c r="AJ24" s="1042"/>
      <c r="AK24" s="1042"/>
      <c r="AL24" s="1042"/>
      <c r="AM24" s="1042"/>
      <c r="AN24" s="1042"/>
      <c r="AO24" s="1042"/>
      <c r="AP24" s="1042"/>
      <c r="AQ24" s="1043"/>
      <c r="AR24" s="1787"/>
      <c r="AT24" s="2337"/>
      <c r="AU24" s="2337"/>
      <c r="AV24" s="2337"/>
      <c r="AW24" s="2337"/>
      <c r="AX24" s="2337"/>
      <c r="AY24" s="2337"/>
      <c r="AZ24" s="2337"/>
      <c r="BA24" s="2337"/>
      <c r="BB24" s="2337"/>
      <c r="BC24" s="2337"/>
      <c r="BD24" s="459"/>
      <c r="BE24" s="459"/>
      <c r="BF24" s="1798"/>
      <c r="BG24" s="1798"/>
      <c r="BH24" s="1798"/>
      <c r="BI24" s="1798"/>
      <c r="BJ24" s="1798"/>
      <c r="BK24" s="1798"/>
      <c r="BL24" s="1798"/>
      <c r="BM24" s="1798"/>
      <c r="BN24" s="1798"/>
      <c r="BO24" s="1798"/>
      <c r="BP24" s="459"/>
      <c r="BQ24" s="459"/>
      <c r="BR24" s="459"/>
      <c r="BS24" s="459"/>
      <c r="BT24" s="459"/>
      <c r="BU24" s="459"/>
      <c r="BV24" s="459"/>
      <c r="BW24" s="459"/>
      <c r="BX24" s="459"/>
      <c r="BY24" s="459"/>
      <c r="BZ24" s="459"/>
      <c r="CA24" s="459"/>
      <c r="CB24" s="459"/>
      <c r="CC24" s="459"/>
      <c r="CD24" s="459"/>
      <c r="CE24" s="459"/>
      <c r="CF24" s="459"/>
    </row>
    <row r="25" spans="1:86" ht="18" customHeight="1" thickBot="1" x14ac:dyDescent="0.2">
      <c r="A25" s="2284"/>
      <c r="B25" s="2338" t="s">
        <v>181</v>
      </c>
      <c r="C25" s="2339"/>
      <c r="D25" s="2340"/>
      <c r="E25" s="2341" t="s">
        <v>69</v>
      </c>
      <c r="F25" s="2342"/>
      <c r="G25" s="2343"/>
      <c r="H25" s="2344">
        <v>0</v>
      </c>
      <c r="I25" s="2345"/>
      <c r="J25" s="2346"/>
      <c r="K25" s="2347">
        <v>0</v>
      </c>
      <c r="L25" s="2345"/>
      <c r="M25" s="2346"/>
      <c r="N25" s="2347">
        <v>0</v>
      </c>
      <c r="O25" s="2345"/>
      <c r="P25" s="2346"/>
      <c r="Q25" s="2347">
        <v>0</v>
      </c>
      <c r="R25" s="2345"/>
      <c r="S25" s="2346"/>
      <c r="T25" s="2429">
        <f>SUM(H25:S25)</f>
        <v>0</v>
      </c>
      <c r="U25" s="2430"/>
      <c r="V25" s="2431"/>
      <c r="W25" s="2348" t="s">
        <v>47</v>
      </c>
      <c r="X25" s="2349"/>
      <c r="Y25" s="2350"/>
      <c r="Z25" s="2348" t="s">
        <v>47</v>
      </c>
      <c r="AA25" s="2349"/>
      <c r="AB25" s="2351"/>
      <c r="AC25" s="2352" t="s">
        <v>47</v>
      </c>
      <c r="AD25" s="2351"/>
      <c r="AE25" s="2353" t="s">
        <v>213</v>
      </c>
      <c r="AF25" s="2354"/>
      <c r="AG25" s="2355" t="s">
        <v>48</v>
      </c>
      <c r="AH25" s="2356" t="s">
        <v>184</v>
      </c>
      <c r="AI25" s="2356"/>
      <c r="AJ25" s="2356"/>
      <c r="AK25" s="2356"/>
      <c r="AL25" s="2356"/>
      <c r="AM25" s="2356"/>
      <c r="AN25" s="2356"/>
      <c r="AO25" s="2356"/>
      <c r="AP25" s="2356"/>
      <c r="AQ25" s="2357"/>
      <c r="AR25" s="1787"/>
      <c r="AT25" s="2358"/>
      <c r="AU25" s="2359"/>
      <c r="AV25" s="2359"/>
      <c r="AW25" s="2360"/>
      <c r="AX25" s="2361" t="s">
        <v>483</v>
      </c>
      <c r="AY25" s="2362"/>
      <c r="AZ25" s="2362"/>
      <c r="BA25" s="2362"/>
      <c r="BB25" s="2362"/>
      <c r="BC25" s="2363"/>
      <c r="BD25" s="459"/>
      <c r="BE25" s="459"/>
      <c r="BJ25" s="470"/>
      <c r="BK25" s="470"/>
      <c r="BL25" s="470"/>
      <c r="BM25" s="470"/>
      <c r="BN25" s="470"/>
      <c r="BO25" s="470"/>
      <c r="BP25" s="459"/>
      <c r="BQ25" s="459"/>
      <c r="BR25" s="459"/>
      <c r="BS25" s="459"/>
      <c r="BT25" s="459"/>
      <c r="BU25" s="459"/>
      <c r="BV25" s="459"/>
      <c r="BW25" s="459"/>
      <c r="BX25" s="459"/>
      <c r="BY25" s="459"/>
      <c r="BZ25" s="459"/>
      <c r="CA25" s="459"/>
      <c r="CB25" s="459"/>
      <c r="CC25" s="459"/>
      <c r="CD25" s="459"/>
      <c r="CE25" s="459"/>
      <c r="CF25" s="459"/>
    </row>
    <row r="26" spans="1:86" ht="18" customHeight="1" thickBot="1" x14ac:dyDescent="0.2">
      <c r="A26" s="2241"/>
      <c r="B26" s="2364" t="s">
        <v>183</v>
      </c>
      <c r="C26" s="2365"/>
      <c r="D26" s="2366"/>
      <c r="E26" s="2367">
        <v>40.5</v>
      </c>
      <c r="F26" s="2368"/>
      <c r="G26" s="2369"/>
      <c r="H26" s="2370"/>
      <c r="I26" s="2371"/>
      <c r="J26" s="2372"/>
      <c r="K26" s="2373">
        <v>18</v>
      </c>
      <c r="L26" s="2371"/>
      <c r="M26" s="2372"/>
      <c r="N26" s="2373"/>
      <c r="O26" s="2371"/>
      <c r="P26" s="2372"/>
      <c r="Q26" s="2373"/>
      <c r="R26" s="2371"/>
      <c r="S26" s="2372"/>
      <c r="T26" s="2432">
        <f>SUM(H26:S27)</f>
        <v>18</v>
      </c>
      <c r="U26" s="2433"/>
      <c r="V26" s="2434"/>
      <c r="W26" s="2478">
        <f>IF(T26=0,"",ROUNDDOWN(H26/6,1)+ROUNDDOWN(K26/15,1)+ROUNDDOWN((N26+Q26)/30,1))</f>
        <v>1.2</v>
      </c>
      <c r="X26" s="2479"/>
      <c r="Y26" s="2480"/>
      <c r="Z26" s="2481">
        <f>IF(AC27+AE27=0,"",AC27+AE27)</f>
        <v>1.8</v>
      </c>
      <c r="AA26" s="2482"/>
      <c r="AB26" s="2483"/>
      <c r="AC26" s="2375">
        <v>1</v>
      </c>
      <c r="AD26" s="2374"/>
      <c r="AE26" s="2376">
        <v>2</v>
      </c>
      <c r="AF26" s="2377"/>
      <c r="AG26" s="2378" t="s">
        <v>49</v>
      </c>
      <c r="AH26" s="2379" t="s">
        <v>996</v>
      </c>
      <c r="AI26" s="2379"/>
      <c r="AJ26" s="2379"/>
      <c r="AK26" s="2379"/>
      <c r="AL26" s="2379"/>
      <c r="AM26" s="2379"/>
      <c r="AN26" s="2379"/>
      <c r="AO26" s="2379"/>
      <c r="AP26" s="2379"/>
      <c r="AQ26" s="2380"/>
      <c r="AR26" s="1787"/>
      <c r="AT26" s="2069">
        <f>COUNTA(AX27:AZ32)</f>
        <v>0</v>
      </c>
      <c r="AU26" s="2070"/>
      <c r="AV26" s="2070"/>
      <c r="AW26" s="2070"/>
      <c r="AX26" s="2381">
        <f>SUM(AX27:AZ41)</f>
        <v>0</v>
      </c>
      <c r="AY26" s="2381"/>
      <c r="AZ26" s="2382"/>
      <c r="BA26" s="2073" t="s">
        <v>140</v>
      </c>
      <c r="BB26" s="2074"/>
      <c r="BC26" s="2075"/>
      <c r="BD26" s="459"/>
      <c r="BE26" s="459"/>
      <c r="BF26" s="2383"/>
      <c r="BG26" s="2383"/>
      <c r="BH26" s="2383"/>
      <c r="BI26" s="2383"/>
      <c r="BJ26" s="1843"/>
      <c r="BK26" s="1843"/>
      <c r="BL26" s="1843"/>
      <c r="BM26" s="545"/>
      <c r="BP26" s="459"/>
      <c r="BQ26" s="459"/>
      <c r="BR26" s="459"/>
      <c r="BS26" s="459"/>
      <c r="BT26" s="459"/>
      <c r="BU26" s="459"/>
      <c r="BV26" s="459"/>
      <c r="BW26" s="459"/>
      <c r="BX26" s="459"/>
      <c r="BY26" s="459"/>
      <c r="BZ26" s="459"/>
      <c r="CA26" s="459"/>
      <c r="CB26" s="459"/>
      <c r="CC26" s="459"/>
      <c r="CD26" s="459"/>
      <c r="CE26" s="459"/>
      <c r="CF26" s="459"/>
      <c r="CG26" s="459"/>
      <c r="CH26" s="459"/>
    </row>
    <row r="27" spans="1:86" ht="18" customHeight="1" thickBot="1" x14ac:dyDescent="0.2">
      <c r="A27" s="2241"/>
      <c r="B27" s="2384"/>
      <c r="C27" s="2385"/>
      <c r="D27" s="2386"/>
      <c r="E27" s="2387"/>
      <c r="F27" s="2388"/>
      <c r="G27" s="2389"/>
      <c r="H27" s="2390"/>
      <c r="I27" s="2391"/>
      <c r="J27" s="2392"/>
      <c r="K27" s="2393"/>
      <c r="L27" s="2391"/>
      <c r="M27" s="2392"/>
      <c r="N27" s="2393"/>
      <c r="O27" s="2391"/>
      <c r="P27" s="2392"/>
      <c r="Q27" s="2393"/>
      <c r="R27" s="2391"/>
      <c r="S27" s="2392"/>
      <c r="T27" s="2435"/>
      <c r="U27" s="2436"/>
      <c r="V27" s="2437"/>
      <c r="W27" s="2484"/>
      <c r="X27" s="2485"/>
      <c r="Y27" s="2486"/>
      <c r="Z27" s="2487"/>
      <c r="AA27" s="2488"/>
      <c r="AB27" s="2489"/>
      <c r="AC27" s="2394">
        <v>1</v>
      </c>
      <c r="AD27" s="2395"/>
      <c r="AE27" s="2394">
        <v>0.8</v>
      </c>
      <c r="AF27" s="2396"/>
      <c r="AG27" s="2397"/>
      <c r="AH27" s="2398" t="s">
        <v>344</v>
      </c>
      <c r="AI27" s="2399"/>
      <c r="AJ27" s="2399"/>
      <c r="AK27" s="2399"/>
      <c r="AL27" s="2399"/>
      <c r="AM27" s="2399"/>
      <c r="AN27" s="2399"/>
      <c r="AO27" s="2399"/>
      <c r="AP27" s="2399"/>
      <c r="AQ27" s="2400"/>
      <c r="AR27" s="1787"/>
      <c r="AT27" s="2055">
        <v>1</v>
      </c>
      <c r="AU27" s="2056"/>
      <c r="AV27" s="2056"/>
      <c r="AW27" s="2057"/>
      <c r="AX27" s="1017"/>
      <c r="AY27" s="1018"/>
      <c r="AZ27" s="1018"/>
      <c r="BA27" s="2085" t="s">
        <v>140</v>
      </c>
      <c r="BB27" s="2086"/>
      <c r="BC27" s="2087"/>
      <c r="BD27" s="459"/>
      <c r="BE27" s="459"/>
      <c r="BJ27" s="2401"/>
      <c r="BK27" s="2401"/>
      <c r="BL27" s="2401"/>
      <c r="BM27" s="545"/>
      <c r="BN27" s="1806"/>
      <c r="BO27" s="2151"/>
      <c r="BP27" s="459"/>
      <c r="BQ27" s="459"/>
      <c r="BR27" s="459"/>
      <c r="BS27" s="459"/>
      <c r="BT27" s="459"/>
      <c r="BU27" s="459"/>
      <c r="BV27" s="459"/>
      <c r="BW27" s="2511" t="s">
        <v>1008</v>
      </c>
      <c r="BX27" s="2511"/>
      <c r="BY27" s="2511"/>
      <c r="BZ27" s="2511"/>
      <c r="CA27" s="459"/>
      <c r="CB27" s="459"/>
      <c r="CC27" s="459"/>
    </row>
    <row r="28" spans="1:86" ht="18" customHeight="1" thickTop="1" x14ac:dyDescent="0.15">
      <c r="A28" s="2284"/>
      <c r="B28" s="1038"/>
      <c r="C28" s="1039"/>
      <c r="D28" s="1040"/>
      <c r="E28" s="1044"/>
      <c r="F28" s="1045"/>
      <c r="G28" s="1046"/>
      <c r="H28" s="1034">
        <v>0</v>
      </c>
      <c r="I28" s="1035"/>
      <c r="J28" s="1036"/>
      <c r="K28" s="1037">
        <v>0</v>
      </c>
      <c r="L28" s="1035"/>
      <c r="M28" s="1036"/>
      <c r="N28" s="1037">
        <v>0</v>
      </c>
      <c r="O28" s="1035"/>
      <c r="P28" s="1036"/>
      <c r="Q28" s="1037">
        <v>0</v>
      </c>
      <c r="R28" s="1035"/>
      <c r="S28" s="1036"/>
      <c r="T28" s="2438">
        <f t="shared" ref="T28:T47" si="0">SUM(H28:S28)</f>
        <v>0</v>
      </c>
      <c r="U28" s="2439"/>
      <c r="V28" s="2440"/>
      <c r="W28" s="2490" t="str">
        <f>IF(T29=0,"",BZ29)</f>
        <v/>
      </c>
      <c r="X28" s="2491"/>
      <c r="Y28" s="2492"/>
      <c r="Z28" s="2458" t="str">
        <f>IF(AC29+AE29=0,"",AC29+AE29)</f>
        <v/>
      </c>
      <c r="AA28" s="2459"/>
      <c r="AB28" s="2460"/>
      <c r="AC28" s="1028"/>
      <c r="AD28" s="1029"/>
      <c r="AE28" s="1030"/>
      <c r="AF28" s="1031"/>
      <c r="AG28" s="2402" t="s">
        <v>48</v>
      </c>
      <c r="AH28" s="1032"/>
      <c r="AI28" s="1032"/>
      <c r="AJ28" s="1032"/>
      <c r="AK28" s="1032"/>
      <c r="AL28" s="1032"/>
      <c r="AM28" s="1032"/>
      <c r="AN28" s="1032"/>
      <c r="AO28" s="1032"/>
      <c r="AP28" s="1032"/>
      <c r="AQ28" s="1033"/>
      <c r="AR28" s="1787"/>
      <c r="AT28" s="2055">
        <v>2</v>
      </c>
      <c r="AU28" s="2056"/>
      <c r="AV28" s="2056"/>
      <c r="AW28" s="2057"/>
      <c r="AX28" s="1017"/>
      <c r="AY28" s="1018"/>
      <c r="AZ28" s="1018"/>
      <c r="BA28" s="2085" t="s">
        <v>140</v>
      </c>
      <c r="BB28" s="2095"/>
      <c r="BC28" s="2096"/>
      <c r="BD28" s="459"/>
      <c r="BE28" s="459"/>
      <c r="BJ28" s="2401"/>
      <c r="BK28" s="2401"/>
      <c r="BL28" s="2401"/>
      <c r="BM28" s="545"/>
      <c r="BN28" s="2151"/>
      <c r="BP28" s="459"/>
      <c r="BQ28" s="459"/>
      <c r="BR28" s="459"/>
      <c r="BS28" s="459"/>
      <c r="BT28" s="459"/>
      <c r="BU28" s="459"/>
      <c r="BV28" s="459"/>
      <c r="BW28" s="2511" t="s">
        <v>1009</v>
      </c>
      <c r="BX28" s="2511" t="s">
        <v>81</v>
      </c>
      <c r="BY28" s="2511" t="s">
        <v>1010</v>
      </c>
      <c r="BZ28" s="2511" t="s">
        <v>51</v>
      </c>
    </row>
    <row r="29" spans="1:86" ht="18" customHeight="1" x14ac:dyDescent="0.15">
      <c r="A29" s="2241"/>
      <c r="B29" s="1041"/>
      <c r="C29" s="1042"/>
      <c r="D29" s="1043"/>
      <c r="E29" s="1047"/>
      <c r="F29" s="1048"/>
      <c r="G29" s="1049"/>
      <c r="H29" s="1019"/>
      <c r="I29" s="1020"/>
      <c r="J29" s="1021"/>
      <c r="K29" s="1022"/>
      <c r="L29" s="1020"/>
      <c r="M29" s="1021"/>
      <c r="N29" s="1022"/>
      <c r="O29" s="1020"/>
      <c r="P29" s="1021"/>
      <c r="Q29" s="1022"/>
      <c r="R29" s="1020"/>
      <c r="S29" s="1021"/>
      <c r="T29" s="2441">
        <f>SUM(H29:S29)</f>
        <v>0</v>
      </c>
      <c r="U29" s="2442"/>
      <c r="V29" s="2443"/>
      <c r="W29" s="2493"/>
      <c r="X29" s="2494"/>
      <c r="Y29" s="2495"/>
      <c r="Z29" s="2496"/>
      <c r="AA29" s="2497"/>
      <c r="AB29" s="2498"/>
      <c r="AC29" s="1023">
        <v>0</v>
      </c>
      <c r="AD29" s="1024"/>
      <c r="AE29" s="1023">
        <v>0</v>
      </c>
      <c r="AF29" s="1025"/>
      <c r="AG29" s="2255" t="s">
        <v>49</v>
      </c>
      <c r="AH29" s="1026"/>
      <c r="AI29" s="1026"/>
      <c r="AJ29" s="1026"/>
      <c r="AK29" s="1026"/>
      <c r="AL29" s="1026"/>
      <c r="AM29" s="1026"/>
      <c r="AN29" s="1026"/>
      <c r="AO29" s="1026"/>
      <c r="AP29" s="1026"/>
      <c r="AQ29" s="1027"/>
      <c r="AR29" s="1787"/>
      <c r="AT29" s="2055">
        <v>3</v>
      </c>
      <c r="AU29" s="2056"/>
      <c r="AV29" s="2056"/>
      <c r="AW29" s="2057"/>
      <c r="AX29" s="1017"/>
      <c r="AY29" s="1018"/>
      <c r="AZ29" s="1018"/>
      <c r="BA29" s="2085" t="s">
        <v>140</v>
      </c>
      <c r="BB29" s="2095"/>
      <c r="BC29" s="2096"/>
      <c r="BD29" s="459"/>
      <c r="BE29" s="459"/>
      <c r="BJ29" s="2401"/>
      <c r="BK29" s="2401"/>
      <c r="BL29" s="2401"/>
      <c r="BM29" s="545"/>
      <c r="BN29" s="2151"/>
      <c r="BP29" s="459"/>
      <c r="BQ29" s="459"/>
      <c r="BR29" s="459"/>
      <c r="BS29" s="459"/>
      <c r="BT29" s="459"/>
      <c r="BU29" s="459"/>
      <c r="BV29" s="459"/>
      <c r="BW29" s="2512" t="str">
        <f>IF($BW$16=TRUE,ROUNDDOWN(H29/6,1),"")</f>
        <v/>
      </c>
      <c r="BX29" s="2513">
        <f>IF(AND($BW$16=TRUE,$BW$17=TRUE),ROUNDDOWN(K29/15,1),IF(AND($BW$16=TRUE,$BW$17=FALSE),ROUNDDOWN(K29/20,1),IF(AND($BW$16=FALSE,$BW$17=TRUE),ROUNDDOWN((H29+K29)/15,1),ROUNDDOWN((H29+K29)/20,1))))</f>
        <v>0</v>
      </c>
      <c r="BY29" s="2512">
        <f>IF($BW$18=TRUE,ROUNDDOWN((N29+Q29)/25,1),ROUNDDOWN((N29+Q29)/30,1))</f>
        <v>0</v>
      </c>
      <c r="BZ29" s="2513">
        <f>SUM(BW29:BY29)</f>
        <v>0</v>
      </c>
    </row>
    <row r="30" spans="1:86" ht="18" customHeight="1" x14ac:dyDescent="0.15">
      <c r="A30" s="2284"/>
      <c r="B30" s="1057"/>
      <c r="C30" s="1058"/>
      <c r="D30" s="1059"/>
      <c r="E30" s="1060"/>
      <c r="F30" s="1061"/>
      <c r="G30" s="1062"/>
      <c r="H30" s="1053">
        <v>0</v>
      </c>
      <c r="I30" s="1054"/>
      <c r="J30" s="1055"/>
      <c r="K30" s="1056">
        <v>0</v>
      </c>
      <c r="L30" s="1054"/>
      <c r="M30" s="1055"/>
      <c r="N30" s="1056">
        <v>0</v>
      </c>
      <c r="O30" s="1054"/>
      <c r="P30" s="1055"/>
      <c r="Q30" s="1056">
        <v>0</v>
      </c>
      <c r="R30" s="1054"/>
      <c r="S30" s="1055"/>
      <c r="T30" s="2444">
        <f t="shared" si="0"/>
        <v>0</v>
      </c>
      <c r="U30" s="2445"/>
      <c r="V30" s="2446"/>
      <c r="W30" s="2499" t="str">
        <f t="shared" ref="W30" si="1">IF(T31=0,"",BZ31)</f>
        <v/>
      </c>
      <c r="X30" s="2500"/>
      <c r="Y30" s="2501"/>
      <c r="Z30" s="2502" t="str">
        <f t="shared" ref="Z30" si="2">IF(AC31+AE31=0,"",AC31+AE31)</f>
        <v/>
      </c>
      <c r="AA30" s="2503"/>
      <c r="AB30" s="2504"/>
      <c r="AC30" s="1050"/>
      <c r="AD30" s="1051"/>
      <c r="AE30" s="1050"/>
      <c r="AF30" s="1052"/>
      <c r="AG30" s="2250" t="s">
        <v>48</v>
      </c>
      <c r="AH30" s="999"/>
      <c r="AI30" s="999"/>
      <c r="AJ30" s="999"/>
      <c r="AK30" s="999"/>
      <c r="AL30" s="999"/>
      <c r="AM30" s="999"/>
      <c r="AN30" s="999"/>
      <c r="AO30" s="999"/>
      <c r="AP30" s="999"/>
      <c r="AQ30" s="1002"/>
      <c r="AR30" s="1787"/>
      <c r="AT30" s="2055">
        <v>4</v>
      </c>
      <c r="AU30" s="2056"/>
      <c r="AV30" s="2056"/>
      <c r="AW30" s="2057"/>
      <c r="AX30" s="1017"/>
      <c r="AY30" s="1018"/>
      <c r="AZ30" s="1018"/>
      <c r="BA30" s="2085" t="s">
        <v>140</v>
      </c>
      <c r="BB30" s="2095"/>
      <c r="BC30" s="2096"/>
      <c r="BD30" s="459"/>
      <c r="BE30" s="459"/>
      <c r="BJ30" s="2401"/>
      <c r="BK30" s="2401"/>
      <c r="BL30" s="2401"/>
      <c r="BM30" s="545"/>
      <c r="BN30" s="2151"/>
      <c r="BP30" s="459"/>
      <c r="BQ30" s="459"/>
      <c r="BR30" s="459"/>
      <c r="BS30" s="459"/>
      <c r="BT30" s="459"/>
      <c r="BU30" s="459"/>
      <c r="BV30" s="459"/>
      <c r="BW30" s="2512"/>
      <c r="BX30" s="2513"/>
      <c r="BY30" s="2512"/>
      <c r="BZ30" s="2513"/>
    </row>
    <row r="31" spans="1:86" ht="18" customHeight="1" x14ac:dyDescent="0.15">
      <c r="A31" s="2241"/>
      <c r="B31" s="1041"/>
      <c r="C31" s="1042"/>
      <c r="D31" s="1043"/>
      <c r="E31" s="1047"/>
      <c r="F31" s="1048"/>
      <c r="G31" s="1049"/>
      <c r="H31" s="1019"/>
      <c r="I31" s="1020"/>
      <c r="J31" s="1021"/>
      <c r="K31" s="1022"/>
      <c r="L31" s="1020"/>
      <c r="M31" s="1021"/>
      <c r="N31" s="1022"/>
      <c r="O31" s="1020"/>
      <c r="P31" s="1021"/>
      <c r="Q31" s="1022"/>
      <c r="R31" s="1020"/>
      <c r="S31" s="1021"/>
      <c r="T31" s="2441">
        <f t="shared" si="0"/>
        <v>0</v>
      </c>
      <c r="U31" s="2442"/>
      <c r="V31" s="2443"/>
      <c r="W31" s="2499"/>
      <c r="X31" s="2500"/>
      <c r="Y31" s="2501"/>
      <c r="Z31" s="2502"/>
      <c r="AA31" s="2503"/>
      <c r="AB31" s="2504"/>
      <c r="AC31" s="1023">
        <v>0</v>
      </c>
      <c r="AD31" s="1024"/>
      <c r="AE31" s="1023">
        <v>0</v>
      </c>
      <c r="AF31" s="1025"/>
      <c r="AG31" s="2255" t="s">
        <v>49</v>
      </c>
      <c r="AH31" s="1004"/>
      <c r="AI31" s="1004"/>
      <c r="AJ31" s="1004"/>
      <c r="AK31" s="1004"/>
      <c r="AL31" s="1004"/>
      <c r="AM31" s="1004"/>
      <c r="AN31" s="1004"/>
      <c r="AO31" s="1004"/>
      <c r="AP31" s="1004"/>
      <c r="AQ31" s="1006"/>
      <c r="AR31" s="1787"/>
      <c r="AT31" s="2055">
        <v>5</v>
      </c>
      <c r="AU31" s="2056"/>
      <c r="AV31" s="2056"/>
      <c r="AW31" s="2057"/>
      <c r="AX31" s="1017"/>
      <c r="AY31" s="1018"/>
      <c r="AZ31" s="1018"/>
      <c r="BA31" s="2085" t="s">
        <v>140</v>
      </c>
      <c r="BB31" s="2095"/>
      <c r="BC31" s="2096"/>
      <c r="BD31" s="459"/>
      <c r="BE31" s="459"/>
      <c r="BJ31" s="2401"/>
      <c r="BK31" s="2401"/>
      <c r="BL31" s="2401"/>
      <c r="BM31" s="545"/>
      <c r="BN31" s="2151"/>
      <c r="BP31" s="459"/>
      <c r="BQ31" s="459"/>
      <c r="BR31" s="459"/>
      <c r="BS31" s="459"/>
      <c r="BT31" s="459"/>
      <c r="BU31" s="459"/>
      <c r="BV31" s="459"/>
      <c r="BW31" s="2512" t="str">
        <f>IF($BW$16=TRUE,ROUNDDOWN(H31/6,1),"")</f>
        <v/>
      </c>
      <c r="BX31" s="2513">
        <f>IF(AND($BW$16=TRUE,$BW$17=TRUE),ROUNDDOWN(K31/15,1),IF(AND($BW$16=TRUE,$BW$17=FALSE),ROUNDDOWN(K31/20,1),IF(AND($BW$16=FALSE,$BW$17=TRUE),ROUNDDOWN((H31+K31)/15,1),ROUNDDOWN((H31+K31)/20,1))))</f>
        <v>0</v>
      </c>
      <c r="BY31" s="2512">
        <f>IF($BW$18=TRUE,ROUNDDOWN((N31+Q31)/25,1),ROUNDDOWN((N31+Q31)/30,1))</f>
        <v>0</v>
      </c>
      <c r="BZ31" s="2513">
        <f t="shared" ref="BZ31" si="3">SUM(BW31:BY31)</f>
        <v>0</v>
      </c>
    </row>
    <row r="32" spans="1:86" ht="18" customHeight="1" x14ac:dyDescent="0.15">
      <c r="A32" s="2284"/>
      <c r="B32" s="1057"/>
      <c r="C32" s="1058"/>
      <c r="D32" s="1059"/>
      <c r="E32" s="1060"/>
      <c r="F32" s="1061"/>
      <c r="G32" s="1062"/>
      <c r="H32" s="1053">
        <v>0</v>
      </c>
      <c r="I32" s="1054"/>
      <c r="J32" s="1055"/>
      <c r="K32" s="1056">
        <v>0</v>
      </c>
      <c r="L32" s="1054"/>
      <c r="M32" s="1055"/>
      <c r="N32" s="1056">
        <v>0</v>
      </c>
      <c r="O32" s="1054"/>
      <c r="P32" s="1055"/>
      <c r="Q32" s="1056">
        <v>0</v>
      </c>
      <c r="R32" s="1054"/>
      <c r="S32" s="1055"/>
      <c r="T32" s="2444">
        <f t="shared" si="0"/>
        <v>0</v>
      </c>
      <c r="U32" s="2445"/>
      <c r="V32" s="2446"/>
      <c r="W32" s="2499" t="str">
        <f t="shared" ref="W32" si="4">IF(T33=0,"",BZ33)</f>
        <v/>
      </c>
      <c r="X32" s="2500"/>
      <c r="Y32" s="2501"/>
      <c r="Z32" s="2502" t="str">
        <f t="shared" ref="Z32" si="5">IF(AC33+AE33=0,"",AC33+AE33)</f>
        <v/>
      </c>
      <c r="AA32" s="2503"/>
      <c r="AB32" s="2504"/>
      <c r="AC32" s="1050"/>
      <c r="AD32" s="1051"/>
      <c r="AE32" s="1050"/>
      <c r="AF32" s="1052"/>
      <c r="AG32" s="2250" t="s">
        <v>48</v>
      </c>
      <c r="AH32" s="999"/>
      <c r="AI32" s="999"/>
      <c r="AJ32" s="999"/>
      <c r="AK32" s="999"/>
      <c r="AL32" s="999"/>
      <c r="AM32" s="999"/>
      <c r="AN32" s="999"/>
      <c r="AO32" s="999"/>
      <c r="AP32" s="999"/>
      <c r="AQ32" s="1002"/>
      <c r="AR32" s="1787"/>
      <c r="AT32" s="2055">
        <v>6</v>
      </c>
      <c r="AU32" s="2056"/>
      <c r="AV32" s="2056"/>
      <c r="AW32" s="2057"/>
      <c r="AX32" s="1017"/>
      <c r="AY32" s="1018"/>
      <c r="AZ32" s="1018"/>
      <c r="BA32" s="2085" t="s">
        <v>140</v>
      </c>
      <c r="BB32" s="2086"/>
      <c r="BC32" s="2087"/>
      <c r="BD32" s="2403"/>
      <c r="BE32" s="2403"/>
      <c r="BJ32" s="2401"/>
      <c r="BK32" s="2401"/>
      <c r="BL32" s="2401"/>
      <c r="BM32" s="545"/>
      <c r="BN32" s="1806"/>
      <c r="BO32" s="2151"/>
      <c r="BP32" s="459"/>
      <c r="BQ32" s="459"/>
      <c r="BR32" s="459"/>
      <c r="BS32" s="459"/>
      <c r="BT32" s="459"/>
      <c r="BU32" s="459"/>
      <c r="BV32" s="459"/>
      <c r="BW32" s="2512"/>
      <c r="BX32" s="2513"/>
      <c r="BY32" s="2512"/>
      <c r="BZ32" s="2513"/>
    </row>
    <row r="33" spans="1:84" ht="18" customHeight="1" x14ac:dyDescent="0.15">
      <c r="A33" s="2241"/>
      <c r="B33" s="1041"/>
      <c r="C33" s="1042"/>
      <c r="D33" s="1043"/>
      <c r="E33" s="1047"/>
      <c r="F33" s="1048"/>
      <c r="G33" s="1049"/>
      <c r="H33" s="1019"/>
      <c r="I33" s="1020"/>
      <c r="J33" s="1021"/>
      <c r="K33" s="1022"/>
      <c r="L33" s="1020"/>
      <c r="M33" s="1021"/>
      <c r="N33" s="1022"/>
      <c r="O33" s="1020"/>
      <c r="P33" s="1021"/>
      <c r="Q33" s="1022"/>
      <c r="R33" s="1020"/>
      <c r="S33" s="1021"/>
      <c r="T33" s="2441">
        <f t="shared" si="0"/>
        <v>0</v>
      </c>
      <c r="U33" s="2442"/>
      <c r="V33" s="2443"/>
      <c r="W33" s="2499"/>
      <c r="X33" s="2500"/>
      <c r="Y33" s="2501"/>
      <c r="Z33" s="2502"/>
      <c r="AA33" s="2503"/>
      <c r="AB33" s="2504"/>
      <c r="AC33" s="1023">
        <v>0</v>
      </c>
      <c r="AD33" s="1024"/>
      <c r="AE33" s="1023">
        <v>0</v>
      </c>
      <c r="AF33" s="1025"/>
      <c r="AG33" s="2255" t="s">
        <v>49</v>
      </c>
      <c r="AH33" s="1004"/>
      <c r="AI33" s="1004"/>
      <c r="AJ33" s="1004"/>
      <c r="AK33" s="1004"/>
      <c r="AL33" s="1004"/>
      <c r="AM33" s="1004"/>
      <c r="AN33" s="1004"/>
      <c r="AO33" s="1004"/>
      <c r="AP33" s="1004"/>
      <c r="AQ33" s="1006"/>
      <c r="AR33" s="1787"/>
      <c r="AT33" s="2055">
        <v>7</v>
      </c>
      <c r="AU33" s="2056"/>
      <c r="AV33" s="2056"/>
      <c r="AW33" s="2057"/>
      <c r="AX33" s="1017"/>
      <c r="AY33" s="1018"/>
      <c r="AZ33" s="1018"/>
      <c r="BA33" s="2085" t="s">
        <v>140</v>
      </c>
      <c r="BB33" s="2095"/>
      <c r="BC33" s="2096"/>
      <c r="BD33" s="459"/>
      <c r="BE33" s="459"/>
      <c r="BJ33" s="2401"/>
      <c r="BK33" s="2401"/>
      <c r="BL33" s="2401"/>
      <c r="BM33" s="545"/>
      <c r="BN33" s="2151"/>
      <c r="BP33" s="459"/>
      <c r="BQ33" s="459"/>
      <c r="BR33" s="459"/>
      <c r="BS33" s="459"/>
      <c r="BT33" s="459"/>
      <c r="BU33" s="459"/>
      <c r="BV33" s="459"/>
      <c r="BW33" s="2512" t="str">
        <f>IF($BW$16=TRUE,ROUNDDOWN(H33/6,1),"")</f>
        <v/>
      </c>
      <c r="BX33" s="2513">
        <f>IF(AND($BW$16=TRUE,$BW$17=TRUE),ROUNDDOWN(K33/15,1),IF(AND($BW$16=TRUE,$BW$17=FALSE),ROUNDDOWN(K33/20,1),IF(AND($BW$16=FALSE,$BW$17=TRUE),ROUNDDOWN((H33+K33)/15,1),ROUNDDOWN((H33+K33)/20,1))))</f>
        <v>0</v>
      </c>
      <c r="BY33" s="2512">
        <f>IF($BW$18=TRUE,ROUNDDOWN((N33+Q33)/25,1),ROUNDDOWN((N33+Q33)/30,1))</f>
        <v>0</v>
      </c>
      <c r="BZ33" s="2513">
        <f t="shared" ref="BZ33" si="6">SUM(BW33:BY33)</f>
        <v>0</v>
      </c>
    </row>
    <row r="34" spans="1:84" ht="18" customHeight="1" x14ac:dyDescent="0.15">
      <c r="A34" s="2284"/>
      <c r="B34" s="1057"/>
      <c r="C34" s="1058"/>
      <c r="D34" s="1059"/>
      <c r="E34" s="1060"/>
      <c r="F34" s="1061"/>
      <c r="G34" s="1062"/>
      <c r="H34" s="1053">
        <v>0</v>
      </c>
      <c r="I34" s="1054"/>
      <c r="J34" s="1055"/>
      <c r="K34" s="1056">
        <v>0</v>
      </c>
      <c r="L34" s="1054"/>
      <c r="M34" s="1055"/>
      <c r="N34" s="1056">
        <v>0</v>
      </c>
      <c r="O34" s="1054"/>
      <c r="P34" s="1055"/>
      <c r="Q34" s="1056">
        <v>0</v>
      </c>
      <c r="R34" s="1054"/>
      <c r="S34" s="1055"/>
      <c r="T34" s="2444">
        <f t="shared" si="0"/>
        <v>0</v>
      </c>
      <c r="U34" s="2445"/>
      <c r="V34" s="2446"/>
      <c r="W34" s="2499" t="str">
        <f t="shared" ref="W34" si="7">IF(T35=0,"",BZ35)</f>
        <v/>
      </c>
      <c r="X34" s="2500"/>
      <c r="Y34" s="2501"/>
      <c r="Z34" s="2502" t="str">
        <f t="shared" ref="Z34" si="8">IF(AC35+AE35=0,"",AC35+AE35)</f>
        <v/>
      </c>
      <c r="AA34" s="2503"/>
      <c r="AB34" s="2504"/>
      <c r="AC34" s="1050"/>
      <c r="AD34" s="1051"/>
      <c r="AE34" s="1050"/>
      <c r="AF34" s="1052"/>
      <c r="AG34" s="2250" t="s">
        <v>48</v>
      </c>
      <c r="AH34" s="999"/>
      <c r="AI34" s="999"/>
      <c r="AJ34" s="999"/>
      <c r="AK34" s="999"/>
      <c r="AL34" s="999"/>
      <c r="AM34" s="999"/>
      <c r="AN34" s="999"/>
      <c r="AO34" s="999"/>
      <c r="AP34" s="999"/>
      <c r="AQ34" s="1002"/>
      <c r="AR34" s="1787"/>
      <c r="AT34" s="2055">
        <v>8</v>
      </c>
      <c r="AU34" s="2056"/>
      <c r="AV34" s="2056"/>
      <c r="AW34" s="2057"/>
      <c r="AX34" s="1017"/>
      <c r="AY34" s="1018"/>
      <c r="AZ34" s="1018"/>
      <c r="BA34" s="2085" t="s">
        <v>140</v>
      </c>
      <c r="BB34" s="2095"/>
      <c r="BC34" s="2096"/>
      <c r="BD34" s="1927"/>
      <c r="BE34" s="1927"/>
      <c r="BJ34" s="2401"/>
      <c r="BK34" s="2401"/>
      <c r="BL34" s="2401"/>
      <c r="BM34" s="545"/>
      <c r="BN34" s="2151"/>
      <c r="BP34" s="459"/>
      <c r="BQ34" s="459"/>
      <c r="BR34" s="459"/>
      <c r="BS34" s="459"/>
      <c r="BT34" s="459"/>
      <c r="BU34" s="459"/>
      <c r="BV34" s="459"/>
      <c r="BW34" s="2512"/>
      <c r="BX34" s="2513"/>
      <c r="BY34" s="2512"/>
      <c r="BZ34" s="2513"/>
    </row>
    <row r="35" spans="1:84" ht="18" customHeight="1" x14ac:dyDescent="0.15">
      <c r="A35" s="2241"/>
      <c r="B35" s="1041"/>
      <c r="C35" s="1042"/>
      <c r="D35" s="1043"/>
      <c r="E35" s="1047"/>
      <c r="F35" s="1048"/>
      <c r="G35" s="1049"/>
      <c r="H35" s="1019"/>
      <c r="I35" s="1020"/>
      <c r="J35" s="1021"/>
      <c r="K35" s="1022"/>
      <c r="L35" s="1020"/>
      <c r="M35" s="1021"/>
      <c r="N35" s="1022"/>
      <c r="O35" s="1020"/>
      <c r="P35" s="1021"/>
      <c r="Q35" s="1022"/>
      <c r="R35" s="1020"/>
      <c r="S35" s="1021"/>
      <c r="T35" s="2441">
        <f t="shared" si="0"/>
        <v>0</v>
      </c>
      <c r="U35" s="2442"/>
      <c r="V35" s="2443"/>
      <c r="W35" s="2499"/>
      <c r="X35" s="2500"/>
      <c r="Y35" s="2501"/>
      <c r="Z35" s="2502"/>
      <c r="AA35" s="2503"/>
      <c r="AB35" s="2504"/>
      <c r="AC35" s="1063">
        <v>0</v>
      </c>
      <c r="AD35" s="1064"/>
      <c r="AE35" s="1063">
        <v>0</v>
      </c>
      <c r="AF35" s="1065"/>
      <c r="AG35" s="2255" t="s">
        <v>49</v>
      </c>
      <c r="AH35" s="1004"/>
      <c r="AI35" s="1004"/>
      <c r="AJ35" s="1004"/>
      <c r="AK35" s="1004"/>
      <c r="AL35" s="1004"/>
      <c r="AM35" s="1004"/>
      <c r="AN35" s="1004"/>
      <c r="AO35" s="1004"/>
      <c r="AP35" s="1004"/>
      <c r="AQ35" s="1006"/>
      <c r="AR35" s="1787"/>
      <c r="AT35" s="2055">
        <v>9</v>
      </c>
      <c r="AU35" s="2056"/>
      <c r="AV35" s="2056"/>
      <c r="AW35" s="2057"/>
      <c r="AX35" s="1017"/>
      <c r="AY35" s="1018"/>
      <c r="AZ35" s="1018"/>
      <c r="BA35" s="2085" t="s">
        <v>140</v>
      </c>
      <c r="BB35" s="2095"/>
      <c r="BC35" s="2096"/>
      <c r="BD35" s="1927"/>
      <c r="BE35" s="1927"/>
      <c r="BJ35" s="2401"/>
      <c r="BK35" s="2401"/>
      <c r="BL35" s="2401"/>
      <c r="BM35" s="545"/>
      <c r="BN35" s="2151"/>
      <c r="BP35" s="459"/>
      <c r="BQ35" s="459"/>
      <c r="BR35" s="459"/>
      <c r="BS35" s="459"/>
      <c r="BT35" s="459"/>
      <c r="BU35" s="459"/>
      <c r="BV35" s="459"/>
      <c r="BW35" s="2512" t="str">
        <f>IF($BW$16=TRUE,ROUNDDOWN(H35/6,1),"")</f>
        <v/>
      </c>
      <c r="BX35" s="2513">
        <f>IF(AND($BW$16=TRUE,$BW$17=TRUE),ROUNDDOWN(K35/15,1),IF(AND($BW$16=TRUE,$BW$17=FALSE),ROUNDDOWN(K35/20,1),IF(AND($BW$16=FALSE,$BW$17=TRUE),ROUNDDOWN((H35+K35)/15,1),ROUNDDOWN((H35+K35)/20,1))))</f>
        <v>0</v>
      </c>
      <c r="BY35" s="2512">
        <f>IF($BW$18=TRUE,ROUNDDOWN((N35+Q35)/25,1),ROUNDDOWN((N35+Q35)/30,1))</f>
        <v>0</v>
      </c>
      <c r="BZ35" s="2513">
        <f t="shared" ref="BZ35" si="9">SUM(BW35:BY35)</f>
        <v>0</v>
      </c>
    </row>
    <row r="36" spans="1:84" ht="18" customHeight="1" x14ac:dyDescent="0.15">
      <c r="A36" s="2284"/>
      <c r="B36" s="1057"/>
      <c r="C36" s="1058"/>
      <c r="D36" s="1059"/>
      <c r="E36" s="1060"/>
      <c r="F36" s="1061"/>
      <c r="G36" s="1062"/>
      <c r="H36" s="1053">
        <v>0</v>
      </c>
      <c r="I36" s="1054"/>
      <c r="J36" s="1055"/>
      <c r="K36" s="1056">
        <v>0</v>
      </c>
      <c r="L36" s="1054"/>
      <c r="M36" s="1055"/>
      <c r="N36" s="1056">
        <v>0</v>
      </c>
      <c r="O36" s="1054"/>
      <c r="P36" s="1055"/>
      <c r="Q36" s="1056">
        <v>0</v>
      </c>
      <c r="R36" s="1054"/>
      <c r="S36" s="1055"/>
      <c r="T36" s="2444">
        <f t="shared" si="0"/>
        <v>0</v>
      </c>
      <c r="U36" s="2445"/>
      <c r="V36" s="2446"/>
      <c r="W36" s="2499" t="str">
        <f t="shared" ref="W36" si="10">IF(T37=0,"",BZ37)</f>
        <v/>
      </c>
      <c r="X36" s="2500"/>
      <c r="Y36" s="2501"/>
      <c r="Z36" s="2502" t="str">
        <f t="shared" ref="Z36" si="11">IF(AC37+AE37=0,"",AC37+AE37)</f>
        <v/>
      </c>
      <c r="AA36" s="2503"/>
      <c r="AB36" s="2504"/>
      <c r="AC36" s="1050"/>
      <c r="AD36" s="1051"/>
      <c r="AE36" s="1050"/>
      <c r="AF36" s="1052"/>
      <c r="AG36" s="2250" t="s">
        <v>48</v>
      </c>
      <c r="AH36" s="999"/>
      <c r="AI36" s="999"/>
      <c r="AJ36" s="999"/>
      <c r="AK36" s="999"/>
      <c r="AL36" s="999"/>
      <c r="AM36" s="999"/>
      <c r="AN36" s="999"/>
      <c r="AO36" s="999"/>
      <c r="AP36" s="999"/>
      <c r="AQ36" s="1002"/>
      <c r="AR36" s="1787"/>
      <c r="AT36" s="2055">
        <v>10</v>
      </c>
      <c r="AU36" s="2056"/>
      <c r="AV36" s="2056"/>
      <c r="AW36" s="2057"/>
      <c r="AX36" s="1017"/>
      <c r="AY36" s="1018"/>
      <c r="AZ36" s="1018"/>
      <c r="BA36" s="2085" t="s">
        <v>140</v>
      </c>
      <c r="BB36" s="2095"/>
      <c r="BC36" s="2096"/>
      <c r="BD36" s="2001"/>
      <c r="BE36" s="2001"/>
      <c r="BJ36" s="2401"/>
      <c r="BK36" s="2401"/>
      <c r="BL36" s="2401"/>
      <c r="BM36" s="545"/>
      <c r="BN36" s="2151"/>
      <c r="BP36" s="459"/>
      <c r="BQ36" s="459"/>
      <c r="BR36" s="459"/>
      <c r="BS36" s="459"/>
      <c r="BT36" s="459"/>
      <c r="BU36" s="459"/>
      <c r="BV36" s="459"/>
      <c r="BW36" s="2512"/>
      <c r="BX36" s="2513"/>
      <c r="BY36" s="2512"/>
      <c r="BZ36" s="2513"/>
    </row>
    <row r="37" spans="1:84" ht="18" customHeight="1" x14ac:dyDescent="0.15">
      <c r="A37" s="2241"/>
      <c r="B37" s="1041"/>
      <c r="C37" s="1042"/>
      <c r="D37" s="1043"/>
      <c r="E37" s="1047"/>
      <c r="F37" s="1048"/>
      <c r="G37" s="1049"/>
      <c r="H37" s="1019"/>
      <c r="I37" s="1020"/>
      <c r="J37" s="1021"/>
      <c r="K37" s="1022"/>
      <c r="L37" s="1020"/>
      <c r="M37" s="1021"/>
      <c r="N37" s="1022"/>
      <c r="O37" s="1020"/>
      <c r="P37" s="1021"/>
      <c r="Q37" s="1022"/>
      <c r="R37" s="1020"/>
      <c r="S37" s="1021"/>
      <c r="T37" s="2441">
        <f t="shared" si="0"/>
        <v>0</v>
      </c>
      <c r="U37" s="2442"/>
      <c r="V37" s="2443"/>
      <c r="W37" s="2499"/>
      <c r="X37" s="2500"/>
      <c r="Y37" s="2501"/>
      <c r="Z37" s="2502"/>
      <c r="AA37" s="2503"/>
      <c r="AB37" s="2504"/>
      <c r="AC37" s="1023">
        <v>0</v>
      </c>
      <c r="AD37" s="1024"/>
      <c r="AE37" s="1023">
        <v>0</v>
      </c>
      <c r="AF37" s="1025"/>
      <c r="AG37" s="2255" t="s">
        <v>49</v>
      </c>
      <c r="AH37" s="1004"/>
      <c r="AI37" s="1004"/>
      <c r="AJ37" s="1004"/>
      <c r="AK37" s="1004"/>
      <c r="AL37" s="1004"/>
      <c r="AM37" s="1004"/>
      <c r="AN37" s="1004"/>
      <c r="AO37" s="1004"/>
      <c r="AP37" s="1004"/>
      <c r="AQ37" s="1006"/>
      <c r="AR37" s="1787"/>
      <c r="AT37" s="2055">
        <v>11</v>
      </c>
      <c r="AU37" s="2056"/>
      <c r="AV37" s="2056"/>
      <c r="AW37" s="2057"/>
      <c r="AX37" s="1017"/>
      <c r="AY37" s="1018"/>
      <c r="AZ37" s="1018"/>
      <c r="BA37" s="2085" t="s">
        <v>140</v>
      </c>
      <c r="BB37" s="2086"/>
      <c r="BC37" s="2087"/>
      <c r="BD37" s="2001"/>
      <c r="BE37" s="2001"/>
      <c r="BJ37" s="2401"/>
      <c r="BK37" s="2401"/>
      <c r="BL37" s="2401"/>
      <c r="BM37" s="545"/>
      <c r="BN37" s="1806"/>
      <c r="BO37" s="2151"/>
      <c r="BP37" s="459"/>
      <c r="BQ37" s="459"/>
      <c r="BR37" s="459"/>
      <c r="BS37" s="459"/>
      <c r="BT37" s="459"/>
      <c r="BU37" s="459"/>
      <c r="BV37" s="459"/>
      <c r="BW37" s="2512" t="str">
        <f>IF($BW$16=TRUE,ROUNDDOWN(H37/6,1),"")</f>
        <v/>
      </c>
      <c r="BX37" s="2513">
        <f>IF(AND($BW$16=TRUE,$BW$17=TRUE),ROUNDDOWN(K37/15,1),IF(AND($BW$16=TRUE,$BW$17=FALSE),ROUNDDOWN(K37/20,1),IF(AND($BW$16=FALSE,$BW$17=TRUE),ROUNDDOWN((H37+K37)/15,1),ROUNDDOWN((H37+K37)/20,1))))</f>
        <v>0</v>
      </c>
      <c r="BY37" s="2512">
        <f>IF($BW$18=TRUE,ROUNDDOWN((N37+Q37)/25,1),ROUNDDOWN((N37+Q37)/30,1))</f>
        <v>0</v>
      </c>
      <c r="BZ37" s="2513">
        <f t="shared" ref="BZ37" si="12">SUM(BW37:BY37)</f>
        <v>0</v>
      </c>
    </row>
    <row r="38" spans="1:84" ht="18" customHeight="1" x14ac:dyDescent="0.15">
      <c r="A38" s="2284"/>
      <c r="B38" s="1057"/>
      <c r="C38" s="1058"/>
      <c r="D38" s="1059"/>
      <c r="E38" s="1060"/>
      <c r="F38" s="1061"/>
      <c r="G38" s="1062"/>
      <c r="H38" s="1053">
        <v>0</v>
      </c>
      <c r="I38" s="1054"/>
      <c r="J38" s="1055"/>
      <c r="K38" s="1056">
        <v>0</v>
      </c>
      <c r="L38" s="1054"/>
      <c r="M38" s="1055"/>
      <c r="N38" s="1056">
        <v>0</v>
      </c>
      <c r="O38" s="1054"/>
      <c r="P38" s="1055"/>
      <c r="Q38" s="1056">
        <v>0</v>
      </c>
      <c r="R38" s="1054"/>
      <c r="S38" s="1055"/>
      <c r="T38" s="2444">
        <f t="shared" si="0"/>
        <v>0</v>
      </c>
      <c r="U38" s="2445"/>
      <c r="V38" s="2446"/>
      <c r="W38" s="2499" t="str">
        <f t="shared" ref="W38" si="13">IF(T39=0,"",BZ39)</f>
        <v/>
      </c>
      <c r="X38" s="2500"/>
      <c r="Y38" s="2501"/>
      <c r="Z38" s="2502" t="str">
        <f t="shared" ref="Z38" si="14">IF(AC39+AE39=0,"",AC39+AE39)</f>
        <v/>
      </c>
      <c r="AA38" s="2503"/>
      <c r="AB38" s="2504"/>
      <c r="AC38" s="1050"/>
      <c r="AD38" s="1051"/>
      <c r="AE38" s="1050"/>
      <c r="AF38" s="1052"/>
      <c r="AG38" s="2250" t="s">
        <v>48</v>
      </c>
      <c r="AH38" s="999"/>
      <c r="AI38" s="999"/>
      <c r="AJ38" s="999"/>
      <c r="AK38" s="999"/>
      <c r="AL38" s="999"/>
      <c r="AM38" s="999"/>
      <c r="AN38" s="999"/>
      <c r="AO38" s="999"/>
      <c r="AP38" s="999"/>
      <c r="AQ38" s="1002"/>
      <c r="AR38" s="1787"/>
      <c r="AT38" s="2055">
        <v>12</v>
      </c>
      <c r="AU38" s="2056"/>
      <c r="AV38" s="2056"/>
      <c r="AW38" s="2057"/>
      <c r="AX38" s="1017"/>
      <c r="AY38" s="1018"/>
      <c r="AZ38" s="1018"/>
      <c r="BA38" s="2085" t="s">
        <v>140</v>
      </c>
      <c r="BB38" s="2095"/>
      <c r="BC38" s="2096"/>
      <c r="BD38" s="2001"/>
      <c r="BE38" s="2001"/>
      <c r="BJ38" s="2401"/>
      <c r="BK38" s="2401"/>
      <c r="BL38" s="2401"/>
      <c r="BM38" s="545"/>
      <c r="BN38" s="2151"/>
      <c r="BP38" s="459"/>
      <c r="BQ38" s="459"/>
      <c r="BR38" s="459"/>
      <c r="BS38" s="459"/>
      <c r="BT38" s="459"/>
      <c r="BU38" s="459"/>
      <c r="BV38" s="459"/>
      <c r="BW38" s="2512"/>
      <c r="BX38" s="2513"/>
      <c r="BY38" s="2512"/>
      <c r="BZ38" s="2513"/>
    </row>
    <row r="39" spans="1:84" ht="18" customHeight="1" x14ac:dyDescent="0.15">
      <c r="A39" s="2241"/>
      <c r="B39" s="1041"/>
      <c r="C39" s="1042"/>
      <c r="D39" s="1043"/>
      <c r="E39" s="1047"/>
      <c r="F39" s="1048"/>
      <c r="G39" s="1049"/>
      <c r="H39" s="1019"/>
      <c r="I39" s="1020"/>
      <c r="J39" s="1021"/>
      <c r="K39" s="1022"/>
      <c r="L39" s="1020"/>
      <c r="M39" s="1021"/>
      <c r="N39" s="1022"/>
      <c r="O39" s="1020"/>
      <c r="P39" s="1021"/>
      <c r="Q39" s="1022"/>
      <c r="R39" s="1020"/>
      <c r="S39" s="1021"/>
      <c r="T39" s="2441">
        <f t="shared" si="0"/>
        <v>0</v>
      </c>
      <c r="U39" s="2442"/>
      <c r="V39" s="2443"/>
      <c r="W39" s="2499"/>
      <c r="X39" s="2500"/>
      <c r="Y39" s="2501"/>
      <c r="Z39" s="2502"/>
      <c r="AA39" s="2503"/>
      <c r="AB39" s="2504"/>
      <c r="AC39" s="1023">
        <v>0</v>
      </c>
      <c r="AD39" s="1024"/>
      <c r="AE39" s="1023">
        <v>0</v>
      </c>
      <c r="AF39" s="1025"/>
      <c r="AG39" s="2255" t="s">
        <v>49</v>
      </c>
      <c r="AH39" s="1004"/>
      <c r="AI39" s="1004"/>
      <c r="AJ39" s="1004"/>
      <c r="AK39" s="1004"/>
      <c r="AL39" s="1004"/>
      <c r="AM39" s="1004"/>
      <c r="AN39" s="1004"/>
      <c r="AO39" s="1004"/>
      <c r="AP39" s="1004"/>
      <c r="AQ39" s="1006"/>
      <c r="AR39" s="1787"/>
      <c r="AT39" s="2055">
        <v>13</v>
      </c>
      <c r="AU39" s="2056"/>
      <c r="AV39" s="2056"/>
      <c r="AW39" s="2057"/>
      <c r="AX39" s="1017"/>
      <c r="AY39" s="1018"/>
      <c r="AZ39" s="1018"/>
      <c r="BA39" s="2085" t="s">
        <v>140</v>
      </c>
      <c r="BB39" s="2095"/>
      <c r="BC39" s="2096"/>
      <c r="BD39" s="2001"/>
      <c r="BE39" s="2001"/>
      <c r="BJ39" s="2401"/>
      <c r="BK39" s="2401"/>
      <c r="BL39" s="2401"/>
      <c r="BM39" s="545"/>
      <c r="BN39" s="2151"/>
      <c r="BP39" s="459"/>
      <c r="BQ39" s="459"/>
      <c r="BR39" s="459"/>
      <c r="BS39" s="459"/>
      <c r="BT39" s="459"/>
      <c r="BU39" s="459"/>
      <c r="BV39" s="459"/>
      <c r="BW39" s="2512" t="str">
        <f>IF($BW$16=TRUE,ROUNDDOWN(H39/6,1),"")</f>
        <v/>
      </c>
      <c r="BX39" s="2513">
        <f>IF(AND($BW$16=TRUE,$BW$17=TRUE),ROUNDDOWN(K39/15,1),IF(AND($BW$16=TRUE,$BW$17=FALSE),ROUNDDOWN(K39/20,1),IF(AND($BW$16=FALSE,$BW$17=TRUE),ROUNDDOWN((H39+K39)/15,1),ROUNDDOWN((H39+K39)/20,1))))</f>
        <v>0</v>
      </c>
      <c r="BY39" s="2512">
        <f>IF($BW$18=TRUE,ROUNDDOWN((N39+Q39)/25,1),ROUNDDOWN((N39+Q39)/30,1))</f>
        <v>0</v>
      </c>
      <c r="BZ39" s="2513">
        <f t="shared" ref="BZ39" si="15">SUM(BW39:BY39)</f>
        <v>0</v>
      </c>
    </row>
    <row r="40" spans="1:84" ht="18" customHeight="1" x14ac:dyDescent="0.15">
      <c r="A40" s="2284"/>
      <c r="B40" s="1057"/>
      <c r="C40" s="1058"/>
      <c r="D40" s="1059"/>
      <c r="E40" s="1060"/>
      <c r="F40" s="1061"/>
      <c r="G40" s="1062"/>
      <c r="H40" s="1053">
        <v>0</v>
      </c>
      <c r="I40" s="1054"/>
      <c r="J40" s="1055"/>
      <c r="K40" s="1056">
        <v>0</v>
      </c>
      <c r="L40" s="1054"/>
      <c r="M40" s="1055"/>
      <c r="N40" s="1056">
        <v>0</v>
      </c>
      <c r="O40" s="1054"/>
      <c r="P40" s="1055"/>
      <c r="Q40" s="1056">
        <v>0</v>
      </c>
      <c r="R40" s="1054"/>
      <c r="S40" s="1055"/>
      <c r="T40" s="2444">
        <f t="shared" si="0"/>
        <v>0</v>
      </c>
      <c r="U40" s="2445"/>
      <c r="V40" s="2446"/>
      <c r="W40" s="2499" t="str">
        <f t="shared" ref="W40" si="16">IF(T41=0,"",BZ41)</f>
        <v/>
      </c>
      <c r="X40" s="2500"/>
      <c r="Y40" s="2501"/>
      <c r="Z40" s="2502" t="str">
        <f t="shared" ref="Z40" si="17">IF(AC41+AE41=0,"",AC41+AE41)</f>
        <v/>
      </c>
      <c r="AA40" s="2503"/>
      <c r="AB40" s="2504"/>
      <c r="AC40" s="1050"/>
      <c r="AD40" s="1051"/>
      <c r="AE40" s="1050"/>
      <c r="AF40" s="1052"/>
      <c r="AG40" s="2250" t="s">
        <v>48</v>
      </c>
      <c r="AH40" s="999"/>
      <c r="AI40" s="999"/>
      <c r="AJ40" s="999"/>
      <c r="AK40" s="999"/>
      <c r="AL40" s="999"/>
      <c r="AM40" s="999"/>
      <c r="AN40" s="999"/>
      <c r="AO40" s="999"/>
      <c r="AP40" s="999"/>
      <c r="AQ40" s="1002"/>
      <c r="AR40" s="1787"/>
      <c r="AT40" s="2055">
        <v>14</v>
      </c>
      <c r="AU40" s="2056"/>
      <c r="AV40" s="2056"/>
      <c r="AW40" s="2057"/>
      <c r="AX40" s="1017"/>
      <c r="AY40" s="1018"/>
      <c r="AZ40" s="1018"/>
      <c r="BA40" s="2085" t="s">
        <v>140</v>
      </c>
      <c r="BB40" s="2095"/>
      <c r="BC40" s="2096"/>
      <c r="BD40" s="2001"/>
      <c r="BE40" s="2001"/>
      <c r="BJ40" s="2401"/>
      <c r="BK40" s="2401"/>
      <c r="BL40" s="2401"/>
      <c r="BM40" s="545"/>
      <c r="BN40" s="2151"/>
      <c r="BP40" s="459"/>
      <c r="BQ40" s="459"/>
      <c r="BR40" s="459"/>
      <c r="BS40" s="459"/>
      <c r="BT40" s="459"/>
      <c r="BU40" s="459"/>
      <c r="BV40" s="459"/>
      <c r="BW40" s="2512"/>
      <c r="BX40" s="2513"/>
      <c r="BY40" s="2512"/>
      <c r="BZ40" s="2513"/>
    </row>
    <row r="41" spans="1:84" ht="18" customHeight="1" x14ac:dyDescent="0.15">
      <c r="A41" s="2241"/>
      <c r="B41" s="1041"/>
      <c r="C41" s="1042"/>
      <c r="D41" s="1043"/>
      <c r="E41" s="1047"/>
      <c r="F41" s="1048"/>
      <c r="G41" s="1049"/>
      <c r="H41" s="1019"/>
      <c r="I41" s="1020"/>
      <c r="J41" s="1021"/>
      <c r="K41" s="1022"/>
      <c r="L41" s="1020"/>
      <c r="M41" s="1021"/>
      <c r="N41" s="1022"/>
      <c r="O41" s="1020"/>
      <c r="P41" s="1021"/>
      <c r="Q41" s="1022"/>
      <c r="R41" s="1020"/>
      <c r="S41" s="1021"/>
      <c r="T41" s="2441">
        <f t="shared" si="0"/>
        <v>0</v>
      </c>
      <c r="U41" s="2442"/>
      <c r="V41" s="2443"/>
      <c r="W41" s="2499"/>
      <c r="X41" s="2500"/>
      <c r="Y41" s="2501"/>
      <c r="Z41" s="2502"/>
      <c r="AA41" s="2503"/>
      <c r="AB41" s="2504"/>
      <c r="AC41" s="1023">
        <v>0</v>
      </c>
      <c r="AD41" s="1024"/>
      <c r="AE41" s="1023">
        <v>0</v>
      </c>
      <c r="AF41" s="1025"/>
      <c r="AG41" s="2255" t="s">
        <v>49</v>
      </c>
      <c r="AH41" s="1004"/>
      <c r="AI41" s="1004"/>
      <c r="AJ41" s="1004"/>
      <c r="AK41" s="1004"/>
      <c r="AL41" s="1004"/>
      <c r="AM41" s="1004"/>
      <c r="AN41" s="1004"/>
      <c r="AO41" s="1004"/>
      <c r="AP41" s="1004"/>
      <c r="AQ41" s="1006"/>
      <c r="AR41" s="1787"/>
      <c r="AT41" s="2055">
        <v>15</v>
      </c>
      <c r="AU41" s="2056"/>
      <c r="AV41" s="2056"/>
      <c r="AW41" s="2057"/>
      <c r="AX41" s="1017"/>
      <c r="AY41" s="1018"/>
      <c r="AZ41" s="1018"/>
      <c r="BA41" s="2085" t="s">
        <v>140</v>
      </c>
      <c r="BB41" s="2095"/>
      <c r="BC41" s="2096"/>
      <c r="BD41" s="2001"/>
      <c r="BE41" s="2001"/>
      <c r="BJ41" s="2401"/>
      <c r="BK41" s="2401"/>
      <c r="BL41" s="2401"/>
      <c r="BM41" s="545"/>
      <c r="BN41" s="2151"/>
      <c r="BP41" s="459"/>
      <c r="BQ41" s="459"/>
      <c r="BR41" s="459"/>
      <c r="BS41" s="459"/>
      <c r="BT41" s="459"/>
      <c r="BU41" s="459"/>
      <c r="BV41" s="459"/>
      <c r="BW41" s="2512" t="str">
        <f>IF($BW$16=TRUE,ROUNDDOWN(H41/6,1),"")</f>
        <v/>
      </c>
      <c r="BX41" s="2513">
        <f>IF(AND($BW$16=TRUE,$BW$17=TRUE),ROUNDDOWN(K41/15,1),IF(AND($BW$16=TRUE,$BW$17=FALSE),ROUNDDOWN(K41/20,1),IF(AND($BW$16=FALSE,$BW$17=TRUE),ROUNDDOWN((H41+K41)/15,1),ROUNDDOWN((H41+K41)/20,1))))</f>
        <v>0</v>
      </c>
      <c r="BY41" s="2512">
        <f>IF($BW$18=TRUE,ROUNDDOWN((N41+Q41)/25,1),ROUNDDOWN((N41+Q41)/30,1))</f>
        <v>0</v>
      </c>
      <c r="BZ41" s="2513">
        <f t="shared" ref="BZ41" si="18">SUM(BW41:BY41)</f>
        <v>0</v>
      </c>
    </row>
    <row r="42" spans="1:84" ht="18" customHeight="1" x14ac:dyDescent="0.15">
      <c r="A42" s="2284"/>
      <c r="B42" s="1057"/>
      <c r="C42" s="1058"/>
      <c r="D42" s="1059"/>
      <c r="E42" s="1060"/>
      <c r="F42" s="1061"/>
      <c r="G42" s="1062"/>
      <c r="H42" s="1053">
        <v>0</v>
      </c>
      <c r="I42" s="1054"/>
      <c r="J42" s="1055"/>
      <c r="K42" s="1056">
        <v>0</v>
      </c>
      <c r="L42" s="1054"/>
      <c r="M42" s="1055"/>
      <c r="N42" s="1056">
        <v>0</v>
      </c>
      <c r="O42" s="1054"/>
      <c r="P42" s="1055"/>
      <c r="Q42" s="1056">
        <v>0</v>
      </c>
      <c r="R42" s="1054"/>
      <c r="S42" s="1055"/>
      <c r="T42" s="2444">
        <f t="shared" si="0"/>
        <v>0</v>
      </c>
      <c r="U42" s="2445"/>
      <c r="V42" s="2446"/>
      <c r="W42" s="2499" t="str">
        <f t="shared" ref="W42" si="19">IF(T43=0,"",BZ43)</f>
        <v/>
      </c>
      <c r="X42" s="2500"/>
      <c r="Y42" s="2501"/>
      <c r="Z42" s="2502" t="str">
        <f t="shared" ref="Z42" si="20">IF(AC43+AE43=0,"",AC43+AE43)</f>
        <v/>
      </c>
      <c r="AA42" s="2503"/>
      <c r="AB42" s="2504"/>
      <c r="AC42" s="1050"/>
      <c r="AD42" s="1051"/>
      <c r="AE42" s="1050"/>
      <c r="AF42" s="1052"/>
      <c r="AG42" s="2250" t="s">
        <v>48</v>
      </c>
      <c r="AH42" s="999"/>
      <c r="AI42" s="999"/>
      <c r="AJ42" s="999"/>
      <c r="AK42" s="999"/>
      <c r="AL42" s="999"/>
      <c r="AM42" s="999"/>
      <c r="AN42" s="999"/>
      <c r="AO42" s="999"/>
      <c r="AP42" s="999"/>
      <c r="AQ42" s="1002"/>
      <c r="AR42" s="1787"/>
      <c r="AT42" s="459"/>
      <c r="AU42" s="459"/>
      <c r="AV42" s="459"/>
      <c r="AW42" s="459"/>
      <c r="AX42" s="459"/>
      <c r="AY42" s="459"/>
      <c r="AZ42" s="459"/>
      <c r="BA42" s="459"/>
      <c r="BB42" s="459"/>
      <c r="BC42" s="459"/>
      <c r="BD42" s="459"/>
      <c r="BE42" s="459"/>
      <c r="BF42" s="459"/>
      <c r="BG42" s="459"/>
      <c r="BH42" s="459"/>
      <c r="BI42" s="459"/>
      <c r="BJ42" s="459"/>
      <c r="BK42" s="459"/>
      <c r="BL42" s="459"/>
      <c r="BM42" s="459"/>
      <c r="BN42" s="459"/>
      <c r="BO42" s="459"/>
      <c r="BP42" s="459"/>
      <c r="BQ42" s="459"/>
      <c r="BR42" s="459"/>
      <c r="BS42" s="459"/>
      <c r="BT42" s="459"/>
      <c r="BU42" s="459"/>
      <c r="BV42" s="459"/>
      <c r="BW42" s="2512"/>
      <c r="BX42" s="2513"/>
      <c r="BY42" s="2512"/>
      <c r="BZ42" s="2513"/>
    </row>
    <row r="43" spans="1:84" ht="18" customHeight="1" x14ac:dyDescent="0.15">
      <c r="A43" s="2241"/>
      <c r="B43" s="1041"/>
      <c r="C43" s="1042"/>
      <c r="D43" s="1043"/>
      <c r="E43" s="1047"/>
      <c r="F43" s="1048"/>
      <c r="G43" s="1049"/>
      <c r="H43" s="1019"/>
      <c r="I43" s="1020"/>
      <c r="J43" s="1021"/>
      <c r="K43" s="1022"/>
      <c r="L43" s="1020"/>
      <c r="M43" s="1021"/>
      <c r="N43" s="1022"/>
      <c r="O43" s="1020"/>
      <c r="P43" s="1021"/>
      <c r="Q43" s="1022"/>
      <c r="R43" s="1020"/>
      <c r="S43" s="1021"/>
      <c r="T43" s="2441">
        <f t="shared" si="0"/>
        <v>0</v>
      </c>
      <c r="U43" s="2442"/>
      <c r="V43" s="2443"/>
      <c r="W43" s="2499"/>
      <c r="X43" s="2500"/>
      <c r="Y43" s="2501"/>
      <c r="Z43" s="2502"/>
      <c r="AA43" s="2503"/>
      <c r="AB43" s="2504"/>
      <c r="AC43" s="1023">
        <v>0</v>
      </c>
      <c r="AD43" s="1024"/>
      <c r="AE43" s="1023">
        <v>0</v>
      </c>
      <c r="AF43" s="1025"/>
      <c r="AG43" s="2255" t="s">
        <v>49</v>
      </c>
      <c r="AH43" s="1004"/>
      <c r="AI43" s="1004"/>
      <c r="AJ43" s="1004"/>
      <c r="AK43" s="1004"/>
      <c r="AL43" s="1004"/>
      <c r="AM43" s="1004"/>
      <c r="AN43" s="1004"/>
      <c r="AO43" s="1004"/>
      <c r="AP43" s="1004"/>
      <c r="AQ43" s="1006"/>
      <c r="AR43" s="1787"/>
      <c r="AT43" s="1918"/>
      <c r="AU43" s="1918"/>
      <c r="AV43" s="1918"/>
      <c r="AW43" s="1918"/>
      <c r="AX43" s="1918"/>
      <c r="AY43" s="1918"/>
      <c r="AZ43" s="1918"/>
      <c r="BA43" s="1918"/>
      <c r="BB43" s="1918"/>
      <c r="BC43" s="1918"/>
      <c r="BD43" s="1918"/>
      <c r="BE43" s="1918"/>
      <c r="BF43" s="1918"/>
      <c r="BG43" s="1918"/>
      <c r="BH43" s="1918"/>
      <c r="BI43" s="1918"/>
      <c r="BJ43" s="1918"/>
      <c r="BK43" s="1918"/>
      <c r="BL43" s="1918"/>
      <c r="BM43" s="1918"/>
      <c r="BN43" s="1918"/>
      <c r="BO43" s="1918"/>
      <c r="BP43" s="1918"/>
      <c r="BQ43" s="1918"/>
      <c r="BR43" s="1918"/>
      <c r="BS43" s="1918"/>
      <c r="BT43" s="1918"/>
      <c r="BU43" s="1918"/>
      <c r="BV43" s="1918"/>
      <c r="BW43" s="2512" t="str">
        <f>IF($BW$16=TRUE,ROUNDDOWN(H43/6,1),"")</f>
        <v/>
      </c>
      <c r="BX43" s="2513">
        <f>IF(AND($BW$16=TRUE,$BW$17=TRUE),ROUNDDOWN(K43/15,1),IF(AND($BW$16=TRUE,$BW$17=FALSE),ROUNDDOWN(K43/20,1),IF(AND($BW$16=FALSE,$BW$17=TRUE),ROUNDDOWN((H43+K43)/15,1),ROUNDDOWN((H43+K43)/20,1))))</f>
        <v>0</v>
      </c>
      <c r="BY43" s="2512">
        <f>IF($BW$18=TRUE,ROUNDDOWN((N43+Q43)/25,1),ROUNDDOWN((N43+Q43)/30,1))</f>
        <v>0</v>
      </c>
      <c r="BZ43" s="2513">
        <f t="shared" ref="BZ43" si="21">SUM(BW43:BY43)</f>
        <v>0</v>
      </c>
    </row>
    <row r="44" spans="1:84" ht="18" customHeight="1" x14ac:dyDescent="0.15">
      <c r="A44" s="2241"/>
      <c r="B44" s="1057"/>
      <c r="C44" s="1058"/>
      <c r="D44" s="1059"/>
      <c r="E44" s="1060"/>
      <c r="F44" s="1061"/>
      <c r="G44" s="1062"/>
      <c r="H44" s="1053">
        <v>0</v>
      </c>
      <c r="I44" s="1054"/>
      <c r="J44" s="1055"/>
      <c r="K44" s="1056">
        <v>0</v>
      </c>
      <c r="L44" s="1054"/>
      <c r="M44" s="1055"/>
      <c r="N44" s="1056">
        <v>0</v>
      </c>
      <c r="O44" s="1054"/>
      <c r="P44" s="1055"/>
      <c r="Q44" s="1056">
        <v>0</v>
      </c>
      <c r="R44" s="1054"/>
      <c r="S44" s="1055"/>
      <c r="T44" s="2444">
        <f t="shared" si="0"/>
        <v>0</v>
      </c>
      <c r="U44" s="2445"/>
      <c r="V44" s="2446"/>
      <c r="W44" s="2493" t="str">
        <f t="shared" ref="W44" si="22">IF(T45=0,"",BZ45)</f>
        <v/>
      </c>
      <c r="X44" s="2494"/>
      <c r="Y44" s="2495"/>
      <c r="Z44" s="2502" t="str">
        <f t="shared" ref="Z44" si="23">IF(AC45+AE45=0,"",AC45+AE45)</f>
        <v/>
      </c>
      <c r="AA44" s="2503"/>
      <c r="AB44" s="2504"/>
      <c r="AC44" s="1050"/>
      <c r="AD44" s="1051"/>
      <c r="AE44" s="1050"/>
      <c r="AF44" s="1052"/>
      <c r="AG44" s="2250" t="s">
        <v>48</v>
      </c>
      <c r="AH44" s="999"/>
      <c r="AI44" s="999"/>
      <c r="AJ44" s="999"/>
      <c r="AK44" s="999"/>
      <c r="AL44" s="999"/>
      <c r="AM44" s="999"/>
      <c r="AN44" s="999"/>
      <c r="AO44" s="999"/>
      <c r="AP44" s="999"/>
      <c r="AQ44" s="1002"/>
      <c r="AR44" s="1787"/>
      <c r="AT44" s="1918"/>
      <c r="AU44" s="1918"/>
      <c r="AV44" s="1918"/>
      <c r="AW44" s="1918"/>
      <c r="AX44" s="1918"/>
      <c r="AY44" s="1918"/>
      <c r="AZ44" s="1918"/>
      <c r="BA44" s="1918"/>
      <c r="BB44" s="1918"/>
      <c r="BC44" s="1918"/>
      <c r="BD44" s="1918"/>
      <c r="BE44" s="1918"/>
      <c r="BF44" s="1918"/>
      <c r="BG44" s="1918"/>
      <c r="BH44" s="1918"/>
      <c r="BI44" s="1918"/>
      <c r="BJ44" s="1918"/>
      <c r="BK44" s="1918"/>
      <c r="BL44" s="1918"/>
      <c r="BM44" s="1918"/>
      <c r="BN44" s="1918"/>
      <c r="BO44" s="1918"/>
      <c r="BP44" s="1918"/>
      <c r="BQ44" s="1918"/>
      <c r="BR44" s="1918"/>
      <c r="BS44" s="1918"/>
      <c r="BT44" s="1918"/>
      <c r="BU44" s="1918"/>
      <c r="BV44" s="1918"/>
      <c r="BW44" s="2512"/>
      <c r="BX44" s="2513"/>
      <c r="BY44" s="2512"/>
      <c r="BZ44" s="2513"/>
      <c r="CA44" s="459"/>
      <c r="CD44" s="1918"/>
      <c r="CE44" s="1918"/>
      <c r="CF44" s="459"/>
    </row>
    <row r="45" spans="1:84" ht="18" customHeight="1" thickBot="1" x14ac:dyDescent="0.2">
      <c r="A45" s="2241"/>
      <c r="B45" s="1068"/>
      <c r="C45" s="1069"/>
      <c r="D45" s="1070"/>
      <c r="E45" s="1071"/>
      <c r="F45" s="1072"/>
      <c r="G45" s="1073"/>
      <c r="H45" s="1074"/>
      <c r="I45" s="1075"/>
      <c r="J45" s="1076"/>
      <c r="K45" s="1077"/>
      <c r="L45" s="1075"/>
      <c r="M45" s="1076"/>
      <c r="N45" s="1077"/>
      <c r="O45" s="1075"/>
      <c r="P45" s="1076"/>
      <c r="Q45" s="1077"/>
      <c r="R45" s="1075"/>
      <c r="S45" s="1076"/>
      <c r="T45" s="2447">
        <f t="shared" si="0"/>
        <v>0</v>
      </c>
      <c r="U45" s="2448"/>
      <c r="V45" s="2449"/>
      <c r="W45" s="2505"/>
      <c r="X45" s="2506"/>
      <c r="Y45" s="2507"/>
      <c r="Z45" s="2508"/>
      <c r="AA45" s="2509"/>
      <c r="AB45" s="2510"/>
      <c r="AC45" s="1066">
        <v>0</v>
      </c>
      <c r="AD45" s="1078"/>
      <c r="AE45" s="1066">
        <v>0</v>
      </c>
      <c r="AF45" s="1067"/>
      <c r="AG45" s="2255" t="s">
        <v>49</v>
      </c>
      <c r="AH45" s="1004"/>
      <c r="AI45" s="1004"/>
      <c r="AJ45" s="1004"/>
      <c r="AK45" s="1004"/>
      <c r="AL45" s="1004"/>
      <c r="AM45" s="1004"/>
      <c r="AN45" s="1004"/>
      <c r="AO45" s="1004"/>
      <c r="AP45" s="1004"/>
      <c r="AQ45" s="1006"/>
      <c r="AR45" s="1787"/>
      <c r="AT45" s="1918"/>
      <c r="AU45" s="1918"/>
      <c r="AV45" s="1918"/>
      <c r="AW45" s="1918"/>
      <c r="AX45" s="1918"/>
      <c r="AY45" s="1918"/>
      <c r="AZ45" s="1918"/>
      <c r="BA45" s="1918"/>
      <c r="BB45" s="1918"/>
      <c r="BC45" s="1918"/>
      <c r="BD45" s="1918"/>
      <c r="BE45" s="1918"/>
      <c r="BF45" s="1918"/>
      <c r="BG45" s="1918"/>
      <c r="BH45" s="1918"/>
      <c r="BI45" s="1918"/>
      <c r="BJ45" s="1918"/>
      <c r="BK45" s="1918"/>
      <c r="BL45" s="1918"/>
      <c r="BM45" s="1918"/>
      <c r="BN45" s="1918"/>
      <c r="BO45" s="1918"/>
      <c r="BP45" s="1918"/>
      <c r="BQ45" s="1918"/>
      <c r="BR45" s="1918"/>
      <c r="BS45" s="1918"/>
      <c r="BT45" s="1918"/>
      <c r="BU45" s="1918"/>
      <c r="BV45" s="1918"/>
      <c r="BW45" s="2512" t="str">
        <f>IF($BW$16=TRUE,ROUNDDOWN(H45/6,1),"")</f>
        <v/>
      </c>
      <c r="BX45" s="2513">
        <f>IF(AND($BW$16=TRUE,$BW$17=TRUE),ROUNDDOWN(K45/15,1),IF(AND($BW$16=TRUE,$BW$17=FALSE),ROUNDDOWN(K45/20,1),IF(AND($BW$16=FALSE,$BW$17=TRUE),ROUNDDOWN((H45+K45)/15,1),ROUNDDOWN((H45+K45)/20,1))))</f>
        <v>0</v>
      </c>
      <c r="BY45" s="2512">
        <f>IF($BW$18=TRUE,ROUNDDOWN((N45+Q45)/25,1),ROUNDDOWN((N45+Q45)/30,1))</f>
        <v>0</v>
      </c>
      <c r="BZ45" s="2513">
        <f t="shared" ref="BZ45" si="24">SUM(BW45:BY45)</f>
        <v>0</v>
      </c>
      <c r="CA45" s="1918"/>
      <c r="CB45" s="1918"/>
      <c r="CC45" s="1918"/>
      <c r="CD45" s="1918"/>
      <c r="CE45" s="1918"/>
      <c r="CF45" s="459"/>
    </row>
    <row r="46" spans="1:84" ht="18" customHeight="1" thickTop="1" x14ac:dyDescent="0.15">
      <c r="A46" s="2284"/>
      <c r="B46" s="936" t="s">
        <v>51</v>
      </c>
      <c r="C46" s="937"/>
      <c r="D46" s="938"/>
      <c r="E46" s="2450" t="str">
        <f>IF(SUM(E28:G45)=0,"",SUM(E28:G45))</f>
        <v/>
      </c>
      <c r="F46" s="2451"/>
      <c r="G46" s="2452"/>
      <c r="H46" s="2453">
        <f>SUM(H28,H30,H32,H34,H36,H38,H40,H42,H44)</f>
        <v>0</v>
      </c>
      <c r="I46" s="2439"/>
      <c r="J46" s="2454"/>
      <c r="K46" s="2438">
        <f>SUM(K28,K30,K32,K34,K36,K38,K40,K42,K44)</f>
        <v>0</v>
      </c>
      <c r="L46" s="2439"/>
      <c r="M46" s="2454"/>
      <c r="N46" s="2438">
        <f>SUM(N28,N30,N32,N34,N36,N38,N40,N42,N44)</f>
        <v>0</v>
      </c>
      <c r="O46" s="2439"/>
      <c r="P46" s="2454"/>
      <c r="Q46" s="2438">
        <f>SUM(Q28,Q30,Q32,Q34,Q36,Q38,Q40,Q42,Q44)</f>
        <v>0</v>
      </c>
      <c r="R46" s="2439"/>
      <c r="S46" s="2454"/>
      <c r="T46" s="2438">
        <f t="shared" si="0"/>
        <v>0</v>
      </c>
      <c r="U46" s="2439"/>
      <c r="V46" s="2440"/>
      <c r="W46" s="2455">
        <f>ROUND(SUM(W28:Y45),0)</f>
        <v>0</v>
      </c>
      <c r="X46" s="2456"/>
      <c r="Y46" s="2457"/>
      <c r="Z46" s="2458" t="str">
        <f>IF(AC47+AE47=0,"",AC47+AE47)</f>
        <v/>
      </c>
      <c r="AA46" s="2459"/>
      <c r="AB46" s="2460"/>
      <c r="AC46" s="2461">
        <f>SUM(AC28,AC30,AC32,AC34,AC36,AC38,AC40,AC42,AC44,AC48)</f>
        <v>0</v>
      </c>
      <c r="AD46" s="2462"/>
      <c r="AE46" s="2461">
        <f>SUM(AE28,AE30,AE32,AE34,AE36,AE38,AE40,AE42,AE44,AE48)</f>
        <v>0</v>
      </c>
      <c r="AF46" s="2463"/>
      <c r="AG46" s="2404"/>
      <c r="AH46" s="2405"/>
      <c r="AI46" s="2405"/>
      <c r="AJ46" s="2405"/>
      <c r="AK46" s="2405"/>
      <c r="AL46" s="2405"/>
      <c r="AM46" s="2405"/>
      <c r="AN46" s="2405"/>
      <c r="AO46" s="2405"/>
      <c r="AP46" s="2405"/>
      <c r="AQ46" s="2406"/>
      <c r="AR46" s="1787"/>
      <c r="AT46" s="1918"/>
      <c r="AU46" s="1918"/>
      <c r="AV46" s="1918"/>
      <c r="AW46" s="1918"/>
      <c r="AX46" s="1918"/>
      <c r="AY46" s="1918"/>
      <c r="AZ46" s="1918"/>
      <c r="BA46" s="1918"/>
      <c r="BB46" s="1918"/>
      <c r="BC46" s="1918"/>
      <c r="BD46" s="1918"/>
      <c r="BE46" s="1918"/>
      <c r="BF46" s="1918"/>
      <c r="BG46" s="1918"/>
      <c r="BH46" s="1918"/>
      <c r="BI46" s="1918"/>
      <c r="BJ46" s="1918"/>
      <c r="BK46" s="1918"/>
      <c r="BL46" s="1918"/>
      <c r="BM46" s="1918"/>
      <c r="BN46" s="1918"/>
      <c r="BO46" s="1918"/>
      <c r="BP46" s="1918"/>
      <c r="BQ46" s="1918"/>
      <c r="BR46" s="1918"/>
      <c r="BS46" s="1918"/>
      <c r="BT46" s="1918"/>
      <c r="BU46" s="1918"/>
      <c r="BV46" s="1918"/>
      <c r="BW46" s="1918"/>
      <c r="BX46" s="1918"/>
      <c r="BY46" s="1918"/>
      <c r="BZ46" s="1918"/>
      <c r="CA46" s="1918"/>
      <c r="CB46" s="1918"/>
      <c r="CC46" s="1918"/>
      <c r="CD46" s="1918"/>
      <c r="CE46" s="1918"/>
      <c r="CF46" s="459"/>
    </row>
    <row r="47" spans="1:84" ht="18" customHeight="1" thickBot="1" x14ac:dyDescent="0.2">
      <c r="A47" s="2241"/>
      <c r="B47" s="1873"/>
      <c r="C47" s="1874"/>
      <c r="D47" s="1875"/>
      <c r="E47" s="2464"/>
      <c r="F47" s="2465"/>
      <c r="G47" s="2466"/>
      <c r="H47" s="2467">
        <f>SUM(H29,H31,H33,H35,H37,H39,H41,H43,H45)</f>
        <v>0</v>
      </c>
      <c r="I47" s="2448"/>
      <c r="J47" s="2468"/>
      <c r="K47" s="2447">
        <f>SUM(K29,K31,K33,K35,K37,K39,K41,K43,K45)</f>
        <v>0</v>
      </c>
      <c r="L47" s="2448"/>
      <c r="M47" s="2468"/>
      <c r="N47" s="2447">
        <f>SUM(N29,N31,N33,N35,N37,N39,N41,N43,N45)</f>
        <v>0</v>
      </c>
      <c r="O47" s="2448"/>
      <c r="P47" s="2468"/>
      <c r="Q47" s="2447">
        <f>SUM(Q29,Q31,Q33,Q35,Q37,Q39,Q41,Q43,Q45)</f>
        <v>0</v>
      </c>
      <c r="R47" s="2448"/>
      <c r="S47" s="2468"/>
      <c r="T47" s="2447">
        <f t="shared" si="0"/>
        <v>0</v>
      </c>
      <c r="U47" s="2448"/>
      <c r="V47" s="2449"/>
      <c r="W47" s="2469"/>
      <c r="X47" s="2470"/>
      <c r="Y47" s="2471"/>
      <c r="Z47" s="2472"/>
      <c r="AA47" s="2473"/>
      <c r="AB47" s="2474"/>
      <c r="AC47" s="2475">
        <f>SUM(AC29,AC31,AC33,AC35,AC37,AC39,AC41,AC43,AC45)</f>
        <v>0</v>
      </c>
      <c r="AD47" s="2476"/>
      <c r="AE47" s="2475">
        <f>SUM(AE29,AE31,AE33,AE35,AE37,AE39,AE41,AE43,AE45)</f>
        <v>0</v>
      </c>
      <c r="AF47" s="2477"/>
      <c r="AG47" s="2407"/>
      <c r="AH47" s="2408"/>
      <c r="AI47" s="2408"/>
      <c r="AJ47" s="2408"/>
      <c r="AK47" s="2408"/>
      <c r="AL47" s="2408"/>
      <c r="AM47" s="2408"/>
      <c r="AN47" s="2408"/>
      <c r="AO47" s="2408"/>
      <c r="AP47" s="2408"/>
      <c r="AQ47" s="2409"/>
      <c r="AR47" s="1787"/>
      <c r="AT47" s="1918"/>
      <c r="AU47" s="1918"/>
      <c r="AV47" s="1918"/>
      <c r="AW47" s="1918"/>
      <c r="AX47" s="1918"/>
      <c r="AY47" s="1918"/>
      <c r="AZ47" s="1918"/>
      <c r="BA47" s="1918"/>
      <c r="BB47" s="1918"/>
      <c r="BC47" s="1918"/>
      <c r="BD47" s="1918"/>
      <c r="BE47" s="1918"/>
      <c r="BF47" s="1918"/>
      <c r="BG47" s="1918"/>
      <c r="BH47" s="1918"/>
      <c r="BI47" s="1918"/>
      <c r="BJ47" s="1918"/>
      <c r="BK47" s="1918"/>
      <c r="BL47" s="1918"/>
      <c r="BM47" s="1918"/>
      <c r="BN47" s="1918"/>
      <c r="BO47" s="1918"/>
      <c r="BP47" s="1918"/>
      <c r="BQ47" s="1918"/>
      <c r="BR47" s="1918"/>
      <c r="BS47" s="1918"/>
      <c r="BT47" s="1918"/>
      <c r="BU47" s="1918"/>
      <c r="BV47" s="1918"/>
      <c r="BW47" s="1918"/>
      <c r="BX47" s="1918"/>
      <c r="BY47" s="1918"/>
      <c r="BZ47" s="1918"/>
      <c r="CA47" s="1918"/>
      <c r="CB47" s="1918"/>
      <c r="CC47" s="1918"/>
      <c r="CD47" s="1918"/>
      <c r="CE47" s="1918"/>
      <c r="CF47" s="459"/>
    </row>
    <row r="48" spans="1:84" ht="18" customHeight="1" thickTop="1" x14ac:dyDescent="0.15">
      <c r="A48" s="2284"/>
      <c r="B48" s="2410" t="s">
        <v>827</v>
      </c>
      <c r="C48" s="2411"/>
      <c r="D48" s="2411"/>
      <c r="E48" s="2411"/>
      <c r="F48" s="2411"/>
      <c r="G48" s="2411"/>
      <c r="H48" s="2411"/>
      <c r="I48" s="2411"/>
      <c r="J48" s="2411"/>
      <c r="K48" s="2411"/>
      <c r="L48" s="2411"/>
      <c r="M48" s="2411"/>
      <c r="N48" s="2411"/>
      <c r="O48" s="2411"/>
      <c r="P48" s="2411"/>
      <c r="Q48" s="2411"/>
      <c r="R48" s="2411"/>
      <c r="S48" s="2411"/>
      <c r="T48" s="2411"/>
      <c r="U48" s="2411"/>
      <c r="V48" s="2411"/>
      <c r="W48" s="2411"/>
      <c r="X48" s="2411"/>
      <c r="Y48" s="2412"/>
      <c r="Z48" s="2458" t="str">
        <f t="shared" ref="Z48" si="25">IF(AC49+AE49=0,"",AC49+AE49)</f>
        <v/>
      </c>
      <c r="AA48" s="2459"/>
      <c r="AB48" s="2460"/>
      <c r="AC48" s="1030"/>
      <c r="AD48" s="1079"/>
      <c r="AE48" s="1030"/>
      <c r="AF48" s="1031"/>
      <c r="AG48" s="2413" t="s">
        <v>48</v>
      </c>
      <c r="AH48" s="1032"/>
      <c r="AI48" s="1032"/>
      <c r="AJ48" s="1032"/>
      <c r="AK48" s="1032"/>
      <c r="AL48" s="1032"/>
      <c r="AM48" s="1032"/>
      <c r="AN48" s="1032"/>
      <c r="AO48" s="1032"/>
      <c r="AP48" s="1032"/>
      <c r="AQ48" s="1033"/>
      <c r="AR48" s="1787"/>
      <c r="AT48" s="1918"/>
      <c r="AU48" s="1918"/>
      <c r="AV48" s="1918"/>
      <c r="AW48" s="1918"/>
      <c r="AX48" s="1918"/>
      <c r="AY48" s="1918"/>
      <c r="AZ48" s="1918"/>
      <c r="BA48" s="1918"/>
      <c r="BB48" s="1918"/>
      <c r="BC48" s="1918"/>
      <c r="BD48" s="1918"/>
      <c r="BE48" s="1918"/>
      <c r="BF48" s="1918"/>
      <c r="BG48" s="1918"/>
      <c r="BH48" s="1918"/>
      <c r="BI48" s="1918"/>
      <c r="BJ48" s="1918"/>
      <c r="BK48" s="1918"/>
      <c r="BL48" s="1918"/>
      <c r="BM48" s="1918"/>
      <c r="BN48" s="1918"/>
      <c r="BO48" s="1918"/>
      <c r="BP48" s="1918"/>
      <c r="BQ48" s="1918"/>
      <c r="BR48" s="1918"/>
      <c r="BS48" s="1918"/>
      <c r="BT48" s="1918"/>
      <c r="BU48" s="1918"/>
      <c r="BV48" s="1918"/>
      <c r="BW48" s="1918"/>
      <c r="BX48" s="1918"/>
      <c r="BY48" s="1918"/>
      <c r="BZ48" s="1918"/>
      <c r="CA48" s="1918"/>
      <c r="CB48" s="1918"/>
      <c r="CC48" s="1918"/>
      <c r="CD48" s="1918"/>
      <c r="CE48" s="1918"/>
      <c r="CF48" s="459"/>
    </row>
    <row r="49" spans="1:84" ht="18" customHeight="1" x14ac:dyDescent="0.15">
      <c r="A49" s="2241"/>
      <c r="B49" s="2414"/>
      <c r="C49" s="2048"/>
      <c r="D49" s="2048"/>
      <c r="E49" s="2048"/>
      <c r="F49" s="2048"/>
      <c r="G49" s="2048"/>
      <c r="H49" s="2048"/>
      <c r="I49" s="2048"/>
      <c r="J49" s="2048"/>
      <c r="K49" s="2048"/>
      <c r="L49" s="2048"/>
      <c r="M49" s="2048"/>
      <c r="N49" s="2048"/>
      <c r="O49" s="2048"/>
      <c r="P49" s="2048"/>
      <c r="Q49" s="2048"/>
      <c r="R49" s="2048"/>
      <c r="S49" s="2048"/>
      <c r="T49" s="2048"/>
      <c r="U49" s="2048"/>
      <c r="V49" s="2048"/>
      <c r="W49" s="2048"/>
      <c r="X49" s="2048"/>
      <c r="Y49" s="2415"/>
      <c r="Z49" s="2472"/>
      <c r="AA49" s="2473"/>
      <c r="AB49" s="2474"/>
      <c r="AC49" s="1023">
        <v>0</v>
      </c>
      <c r="AD49" s="1024"/>
      <c r="AE49" s="1023">
        <v>0</v>
      </c>
      <c r="AF49" s="1025"/>
      <c r="AG49" s="2255" t="s">
        <v>49</v>
      </c>
      <c r="AH49" s="1004"/>
      <c r="AI49" s="1004"/>
      <c r="AJ49" s="1004"/>
      <c r="AK49" s="1004"/>
      <c r="AL49" s="1004"/>
      <c r="AM49" s="1004"/>
      <c r="AN49" s="1004"/>
      <c r="AO49" s="1004"/>
      <c r="AP49" s="1004"/>
      <c r="AQ49" s="1006"/>
      <c r="AR49" s="1787"/>
      <c r="AT49" s="1918"/>
      <c r="AU49" s="1918"/>
      <c r="AV49" s="1918"/>
      <c r="AW49" s="1918"/>
      <c r="AX49" s="1918"/>
      <c r="AY49" s="1918"/>
      <c r="AZ49" s="1918"/>
      <c r="BA49" s="1918"/>
      <c r="BB49" s="1918"/>
      <c r="BC49" s="1918"/>
      <c r="BD49" s="1918"/>
      <c r="BE49" s="1918"/>
      <c r="BF49" s="1918"/>
      <c r="BG49" s="1918"/>
      <c r="BH49" s="1918"/>
      <c r="BI49" s="1918"/>
      <c r="BJ49" s="1918"/>
      <c r="BK49" s="1918"/>
      <c r="BL49" s="1918"/>
      <c r="BM49" s="1918"/>
      <c r="BN49" s="1918"/>
      <c r="BO49" s="1918"/>
      <c r="BP49" s="1918"/>
      <c r="BQ49" s="1918"/>
      <c r="BR49" s="1918"/>
      <c r="BS49" s="1918"/>
      <c r="BT49" s="1918"/>
      <c r="BU49" s="1918"/>
      <c r="BV49" s="1918"/>
      <c r="BW49" s="1918"/>
      <c r="BX49" s="1918"/>
      <c r="BY49" s="1918"/>
      <c r="BZ49" s="1918"/>
      <c r="CA49" s="1918"/>
      <c r="CB49" s="1918"/>
      <c r="CC49" s="1918"/>
      <c r="CD49" s="1918"/>
      <c r="CE49" s="1918"/>
      <c r="CF49" s="459"/>
    </row>
    <row r="50" spans="1:84" ht="18" customHeight="1" x14ac:dyDescent="0.15">
      <c r="A50" s="2241"/>
      <c r="B50" s="2416" t="s">
        <v>72</v>
      </c>
      <c r="C50" s="2416"/>
      <c r="D50" s="2416"/>
      <c r="E50" s="2416"/>
      <c r="F50" s="2416"/>
      <c r="G50" s="2416"/>
      <c r="H50" s="2416" t="s">
        <v>946</v>
      </c>
      <c r="I50" s="2416"/>
      <c r="J50" s="2416"/>
      <c r="K50" s="2416"/>
      <c r="L50" s="2416"/>
      <c r="M50" s="2416"/>
      <c r="N50" s="2416"/>
      <c r="O50" s="2416"/>
      <c r="P50" s="2416"/>
      <c r="Q50" s="2416"/>
      <c r="R50" s="2416"/>
      <c r="S50" s="2416"/>
      <c r="T50" s="2416"/>
      <c r="U50" s="2416"/>
      <c r="V50" s="2416"/>
      <c r="W50" s="2416"/>
      <c r="X50" s="2416"/>
      <c r="Y50" s="2416"/>
      <c r="Z50" s="2416"/>
      <c r="AA50" s="2416"/>
      <c r="AB50" s="2416"/>
      <c r="AC50" s="2416"/>
      <c r="AD50" s="2416"/>
      <c r="AE50" s="2416"/>
      <c r="AF50" s="2416"/>
      <c r="AG50" s="2416"/>
      <c r="AH50" s="2416"/>
      <c r="AI50" s="2416"/>
      <c r="AJ50" s="2416"/>
      <c r="AK50" s="2416"/>
      <c r="AL50" s="2416"/>
      <c r="AM50" s="2416"/>
      <c r="AN50" s="2416"/>
      <c r="AO50" s="2416"/>
      <c r="AP50" s="2416"/>
      <c r="AQ50" s="2416"/>
      <c r="AR50" s="1787"/>
      <c r="AT50" s="1918"/>
      <c r="AU50" s="1918"/>
      <c r="AV50" s="1918"/>
      <c r="AW50" s="1918"/>
      <c r="AX50" s="1918"/>
      <c r="AY50" s="1918"/>
      <c r="AZ50" s="1918"/>
      <c r="BA50" s="1918"/>
      <c r="BB50" s="1918"/>
      <c r="BC50" s="1918"/>
      <c r="BD50" s="1918"/>
      <c r="BE50" s="1918"/>
      <c r="BF50" s="1918"/>
      <c r="BG50" s="1918"/>
      <c r="BH50" s="1918"/>
      <c r="BI50" s="1918"/>
      <c r="BJ50" s="1918"/>
      <c r="BK50" s="1918"/>
      <c r="BL50" s="1918"/>
      <c r="BM50" s="1918"/>
      <c r="BN50" s="1918"/>
      <c r="BO50" s="1918"/>
      <c r="BP50" s="1918"/>
      <c r="BQ50" s="1918"/>
      <c r="BR50" s="1918"/>
      <c r="BS50" s="1918"/>
      <c r="BT50" s="1918"/>
      <c r="BU50" s="1918"/>
      <c r="BV50" s="1918"/>
      <c r="BW50" s="1918"/>
      <c r="BX50" s="1918"/>
      <c r="BY50" s="1918"/>
      <c r="BZ50" s="1918"/>
      <c r="CA50" s="1918"/>
      <c r="CB50" s="1918"/>
      <c r="CC50" s="1918"/>
      <c r="CD50" s="1918"/>
      <c r="CE50" s="1918"/>
      <c r="CF50" s="459"/>
    </row>
    <row r="51" spans="1:84" ht="18" customHeight="1" x14ac:dyDescent="0.15">
      <c r="A51" s="2241"/>
      <c r="B51" s="2417" t="s">
        <v>85</v>
      </c>
      <c r="C51" s="2417"/>
      <c r="D51" s="2039" t="s">
        <v>1029</v>
      </c>
      <c r="E51" s="2039"/>
      <c r="F51" s="2039"/>
      <c r="G51" s="2039"/>
      <c r="H51" s="2039"/>
      <c r="I51" s="2039"/>
      <c r="J51" s="2039"/>
      <c r="K51" s="2039"/>
      <c r="L51" s="2039"/>
      <c r="M51" s="2039"/>
      <c r="N51" s="2039"/>
      <c r="O51" s="2039"/>
      <c r="P51" s="2039"/>
      <c r="Q51" s="2039"/>
      <c r="R51" s="2039"/>
      <c r="S51" s="2039"/>
      <c r="T51" s="2039"/>
      <c r="U51" s="2039"/>
      <c r="V51" s="2039"/>
      <c r="W51" s="2039"/>
      <c r="X51" s="2039"/>
      <c r="Y51" s="2039"/>
      <c r="Z51" s="2039"/>
      <c r="AA51" s="2039"/>
      <c r="AB51" s="2039"/>
      <c r="AC51" s="2039"/>
      <c r="AD51" s="2039"/>
      <c r="AE51" s="2039"/>
      <c r="AF51" s="2039"/>
      <c r="AG51" s="2039"/>
      <c r="AH51" s="2039"/>
      <c r="AI51" s="2039"/>
      <c r="AJ51" s="2039"/>
      <c r="AK51" s="2039"/>
      <c r="AL51" s="2039"/>
      <c r="AM51" s="2039"/>
      <c r="AN51" s="2039"/>
      <c r="AO51" s="2039"/>
      <c r="AP51" s="2039"/>
      <c r="AQ51" s="2039"/>
      <c r="AR51" s="1787"/>
      <c r="AT51" s="1918"/>
      <c r="AU51" s="1918"/>
      <c r="AV51" s="1918"/>
      <c r="BW51" s="1918"/>
      <c r="BX51" s="1918"/>
      <c r="BY51" s="1918"/>
      <c r="BZ51" s="1918"/>
      <c r="CA51" s="1918"/>
      <c r="CB51" s="1918"/>
      <c r="CC51" s="1918"/>
    </row>
    <row r="52" spans="1:84" ht="15.95" customHeight="1" x14ac:dyDescent="0.15">
      <c r="A52" s="2241"/>
      <c r="B52" s="2418" t="s">
        <v>89</v>
      </c>
      <c r="C52" s="2418"/>
      <c r="D52" s="2419" t="s">
        <v>947</v>
      </c>
      <c r="E52" s="2419"/>
      <c r="F52" s="2419"/>
      <c r="G52" s="2419"/>
      <c r="H52" s="2419"/>
      <c r="I52" s="2419"/>
      <c r="J52" s="2419"/>
      <c r="K52" s="2419"/>
      <c r="L52" s="2419"/>
      <c r="M52" s="2419"/>
      <c r="N52" s="2419"/>
      <c r="O52" s="2419"/>
      <c r="P52" s="2419"/>
      <c r="Q52" s="2419"/>
      <c r="R52" s="2419"/>
      <c r="S52" s="2419"/>
      <c r="T52" s="2419"/>
      <c r="U52" s="2419"/>
      <c r="V52" s="2419"/>
      <c r="W52" s="2419"/>
      <c r="X52" s="2419"/>
      <c r="Y52" s="2419"/>
      <c r="Z52" s="2419"/>
      <c r="AA52" s="2419"/>
      <c r="AB52" s="2419"/>
      <c r="AC52" s="2419"/>
      <c r="AD52" s="2419"/>
      <c r="AE52" s="2419"/>
      <c r="AF52" s="2419"/>
      <c r="AG52" s="2419"/>
      <c r="AH52" s="2419"/>
      <c r="AI52" s="2419"/>
      <c r="AJ52" s="2419"/>
      <c r="AK52" s="2419"/>
      <c r="AL52" s="2419"/>
      <c r="AM52" s="2419"/>
      <c r="AN52" s="2419"/>
      <c r="AO52" s="2419"/>
      <c r="AP52" s="2419"/>
      <c r="AQ52" s="2419"/>
      <c r="AR52" s="1787"/>
      <c r="AT52" s="1918"/>
      <c r="AU52" s="1918"/>
      <c r="AV52" s="1918"/>
    </row>
    <row r="53" spans="1:84" ht="18" customHeight="1" x14ac:dyDescent="0.15">
      <c r="A53" s="2241"/>
      <c r="B53" s="2417" t="s">
        <v>156</v>
      </c>
      <c r="C53" s="2417"/>
      <c r="D53" s="1920" t="s">
        <v>948</v>
      </c>
      <c r="E53" s="1920"/>
      <c r="F53" s="1920"/>
      <c r="G53" s="1920"/>
      <c r="H53" s="1920"/>
      <c r="I53" s="1920"/>
      <c r="J53" s="1920"/>
      <c r="K53" s="1920"/>
      <c r="L53" s="1920"/>
      <c r="M53" s="1920"/>
      <c r="N53" s="1920"/>
      <c r="O53" s="1920"/>
      <c r="P53" s="1920"/>
      <c r="Q53" s="1920"/>
      <c r="R53" s="1920"/>
      <c r="S53" s="1920"/>
      <c r="T53" s="1920"/>
      <c r="U53" s="1920"/>
      <c r="V53" s="1920"/>
      <c r="W53" s="1920"/>
      <c r="X53" s="1920"/>
      <c r="Y53" s="1920"/>
      <c r="Z53" s="1920"/>
      <c r="AA53" s="1920"/>
      <c r="AB53" s="1920"/>
      <c r="AC53" s="1920"/>
      <c r="AD53" s="1920"/>
      <c r="AE53" s="1920"/>
      <c r="AF53" s="1920"/>
      <c r="AG53" s="1920"/>
      <c r="AH53" s="1920"/>
      <c r="AI53" s="1920"/>
      <c r="AJ53" s="1920"/>
      <c r="AK53" s="1920"/>
      <c r="AL53" s="1920"/>
      <c r="AM53" s="1920"/>
      <c r="AN53" s="1920"/>
      <c r="AO53" s="1920"/>
      <c r="AP53" s="1920"/>
      <c r="AQ53" s="1920"/>
      <c r="AR53" s="1787"/>
      <c r="AT53" s="1918"/>
      <c r="AU53" s="1918"/>
      <c r="AV53" s="1918"/>
      <c r="AW53" s="1918"/>
      <c r="AX53" s="1918"/>
      <c r="AY53" s="1918"/>
      <c r="AZ53" s="1918"/>
      <c r="BA53" s="1918"/>
      <c r="BB53" s="1918"/>
      <c r="BC53" s="1918"/>
      <c r="BD53" s="1918"/>
      <c r="BE53" s="1918"/>
      <c r="BF53" s="1918"/>
      <c r="BG53" s="1918"/>
      <c r="BH53" s="1918"/>
      <c r="BI53" s="1918"/>
      <c r="BJ53" s="1918"/>
      <c r="BK53" s="1918"/>
      <c r="BL53" s="1918"/>
      <c r="BM53" s="1918"/>
      <c r="BN53" s="1918"/>
      <c r="BO53" s="1918"/>
      <c r="BP53" s="1918"/>
      <c r="BQ53" s="1918"/>
      <c r="BR53" s="1918"/>
      <c r="BS53" s="1918"/>
      <c r="BT53" s="1918"/>
      <c r="BU53" s="1918"/>
      <c r="BV53" s="1918"/>
      <c r="CD53" s="1918"/>
      <c r="CE53" s="1918"/>
      <c r="CF53" s="459"/>
    </row>
    <row r="54" spans="1:84" ht="13.5" customHeight="1" x14ac:dyDescent="0.15">
      <c r="A54" s="2241"/>
      <c r="B54" s="2417" t="s">
        <v>86</v>
      </c>
      <c r="C54" s="2417"/>
      <c r="D54" s="1920" t="s">
        <v>994</v>
      </c>
      <c r="E54" s="1920"/>
      <c r="F54" s="1920"/>
      <c r="G54" s="1920"/>
      <c r="H54" s="1920"/>
      <c r="I54" s="1920"/>
      <c r="J54" s="1920"/>
      <c r="K54" s="1920"/>
      <c r="L54" s="1920"/>
      <c r="M54" s="1920"/>
      <c r="N54" s="1920"/>
      <c r="O54" s="1920"/>
      <c r="P54" s="1920"/>
      <c r="Q54" s="1920"/>
      <c r="R54" s="1920"/>
      <c r="S54" s="1920"/>
      <c r="T54" s="1920"/>
      <c r="U54" s="1920"/>
      <c r="V54" s="1920"/>
      <c r="W54" s="1920"/>
      <c r="X54" s="1920"/>
      <c r="Y54" s="1920"/>
      <c r="Z54" s="1920"/>
      <c r="AA54" s="1920"/>
      <c r="AB54" s="1920"/>
      <c r="AC54" s="1920"/>
      <c r="AD54" s="1920"/>
      <c r="AE54" s="1920"/>
      <c r="AF54" s="1920"/>
      <c r="AG54" s="1920"/>
      <c r="AH54" s="1920"/>
      <c r="AI54" s="1920"/>
      <c r="AJ54" s="1920"/>
      <c r="AK54" s="1920"/>
      <c r="AL54" s="1920"/>
      <c r="AM54" s="1920"/>
      <c r="AN54" s="1920"/>
      <c r="AO54" s="1920"/>
      <c r="AP54" s="1920"/>
      <c r="AQ54" s="1920"/>
      <c r="AR54" s="1787"/>
      <c r="AT54" s="1918"/>
      <c r="AU54" s="1918"/>
      <c r="AV54" s="1918"/>
      <c r="AW54" s="1918"/>
      <c r="AX54" s="1918"/>
      <c r="AY54" s="1918"/>
      <c r="AZ54" s="1918"/>
      <c r="BA54" s="1918"/>
      <c r="BB54" s="1918"/>
      <c r="BC54" s="1918"/>
      <c r="BD54" s="1918"/>
      <c r="BE54" s="1918"/>
      <c r="BF54" s="1918"/>
      <c r="BG54" s="1918"/>
      <c r="BH54" s="1918"/>
      <c r="BI54" s="1918"/>
      <c r="BJ54" s="1918"/>
      <c r="BK54" s="1918"/>
      <c r="BL54" s="1918"/>
      <c r="BM54" s="1918"/>
      <c r="BN54" s="1918"/>
      <c r="BO54" s="1918"/>
      <c r="BP54" s="1918"/>
      <c r="BQ54" s="1918"/>
      <c r="BR54" s="1918"/>
      <c r="BS54" s="1918"/>
      <c r="BT54" s="1918"/>
      <c r="BU54" s="1918"/>
      <c r="BV54" s="1918"/>
      <c r="BW54" s="1918"/>
      <c r="BX54" s="1918"/>
      <c r="BY54" s="1918"/>
      <c r="BZ54" s="1918"/>
      <c r="CA54" s="1918"/>
      <c r="CB54" s="1918"/>
      <c r="CC54" s="1918"/>
      <c r="CD54" s="1918"/>
      <c r="CE54" s="1918"/>
      <c r="CF54" s="459"/>
    </row>
    <row r="55" spans="1:84" ht="13.5" customHeight="1" x14ac:dyDescent="0.15">
      <c r="A55" s="2241"/>
      <c r="D55" s="2420" t="s">
        <v>949</v>
      </c>
      <c r="E55" s="2420"/>
      <c r="F55" s="2420"/>
      <c r="G55" s="2420"/>
      <c r="H55" s="2420"/>
      <c r="I55" s="2420"/>
      <c r="J55" s="2420"/>
      <c r="K55" s="2420"/>
      <c r="L55" s="2420"/>
      <c r="M55" s="2420"/>
      <c r="N55" s="2420"/>
      <c r="O55" s="2420"/>
      <c r="P55" s="2420"/>
      <c r="Q55" s="2420"/>
      <c r="R55" s="2420"/>
      <c r="S55" s="2420"/>
      <c r="T55" s="2420"/>
      <c r="U55" s="2420"/>
      <c r="V55" s="2420"/>
      <c r="W55" s="2420"/>
      <c r="X55" s="2420"/>
      <c r="Y55" s="2420"/>
      <c r="Z55" s="2420"/>
      <c r="AA55" s="2420"/>
      <c r="AB55" s="2420"/>
      <c r="AC55" s="2420"/>
      <c r="AD55" s="2420"/>
      <c r="AE55" s="2420"/>
      <c r="AF55" s="2420"/>
      <c r="AG55" s="2420"/>
      <c r="AH55" s="2420"/>
      <c r="AI55" s="2420"/>
      <c r="AJ55" s="2420"/>
      <c r="AK55" s="2420"/>
      <c r="AL55" s="2420"/>
      <c r="AM55" s="2420"/>
      <c r="AN55" s="2420"/>
      <c r="AO55" s="2420"/>
      <c r="AP55" s="2420"/>
      <c r="AQ55" s="2420"/>
      <c r="AR55" s="1787"/>
      <c r="AT55" s="1918"/>
      <c r="AU55" s="1918"/>
      <c r="AV55" s="1918"/>
      <c r="AW55" s="1918"/>
      <c r="AX55" s="1918"/>
      <c r="AY55" s="1918"/>
      <c r="AZ55" s="1918"/>
      <c r="BA55" s="1918"/>
      <c r="BB55" s="1918"/>
      <c r="BC55" s="1918"/>
      <c r="BD55" s="1918"/>
      <c r="BE55" s="1918"/>
      <c r="BF55" s="1918"/>
      <c r="BG55" s="1918"/>
      <c r="BH55" s="1918"/>
      <c r="BI55" s="1918"/>
      <c r="BJ55" s="1918"/>
      <c r="BK55" s="1918"/>
      <c r="BL55" s="1918"/>
      <c r="BM55" s="1918"/>
      <c r="BN55" s="1918"/>
      <c r="BO55" s="1918"/>
      <c r="BP55" s="1918"/>
      <c r="BQ55" s="1918"/>
      <c r="BR55" s="1918"/>
      <c r="BS55" s="1918"/>
      <c r="BT55" s="1918"/>
      <c r="BU55" s="1918"/>
      <c r="BV55" s="1918"/>
      <c r="BW55" s="1918"/>
      <c r="BX55" s="1918"/>
      <c r="BY55" s="1918"/>
      <c r="BZ55" s="1918"/>
      <c r="CA55" s="1918"/>
      <c r="CB55" s="1918"/>
      <c r="CC55" s="1918"/>
      <c r="CD55" s="1918"/>
      <c r="CE55" s="1918"/>
      <c r="CF55" s="459"/>
    </row>
    <row r="56" spans="1:84" ht="12" customHeight="1" x14ac:dyDescent="0.15">
      <c r="A56" s="2241"/>
      <c r="B56" s="2126"/>
      <c r="C56" s="2126"/>
      <c r="D56" s="2420"/>
      <c r="E56" s="2420"/>
      <c r="F56" s="2420"/>
      <c r="G56" s="2420"/>
      <c r="H56" s="2420"/>
      <c r="I56" s="2420"/>
      <c r="J56" s="2420"/>
      <c r="K56" s="2420"/>
      <c r="L56" s="2420"/>
      <c r="M56" s="2420"/>
      <c r="N56" s="2420"/>
      <c r="O56" s="2420"/>
      <c r="P56" s="2420"/>
      <c r="Q56" s="2420"/>
      <c r="R56" s="2420"/>
      <c r="S56" s="2420"/>
      <c r="T56" s="2420"/>
      <c r="U56" s="2420"/>
      <c r="V56" s="2420"/>
      <c r="W56" s="2420"/>
      <c r="X56" s="2420"/>
      <c r="Y56" s="2420"/>
      <c r="Z56" s="2420"/>
      <c r="AA56" s="2420"/>
      <c r="AB56" s="2420"/>
      <c r="AC56" s="2420"/>
      <c r="AD56" s="2420"/>
      <c r="AE56" s="2420"/>
      <c r="AF56" s="2420"/>
      <c r="AG56" s="2420"/>
      <c r="AH56" s="2420"/>
      <c r="AI56" s="2420"/>
      <c r="AJ56" s="2420"/>
      <c r="AK56" s="2420"/>
      <c r="AL56" s="2420"/>
      <c r="AM56" s="2420"/>
      <c r="AN56" s="2420"/>
      <c r="AO56" s="2420"/>
      <c r="AP56" s="2420"/>
      <c r="AQ56" s="2420"/>
      <c r="AR56" s="2421"/>
      <c r="AS56" s="2422"/>
      <c r="AT56" s="1918"/>
      <c r="AU56" s="1918"/>
      <c r="AV56" s="1918"/>
      <c r="AW56" s="1918"/>
      <c r="AX56" s="1918"/>
      <c r="AY56" s="1918"/>
      <c r="AZ56" s="1918"/>
      <c r="BA56" s="1918"/>
      <c r="BB56" s="1918"/>
      <c r="BC56" s="1918"/>
      <c r="BD56" s="1918"/>
      <c r="BE56" s="1918"/>
      <c r="BF56" s="1918"/>
      <c r="BG56" s="1918"/>
      <c r="BH56" s="1918"/>
      <c r="BI56" s="1918"/>
      <c r="BJ56" s="1918"/>
      <c r="BK56" s="1918"/>
      <c r="BL56" s="1918"/>
      <c r="BM56" s="1918"/>
      <c r="BN56" s="1918"/>
      <c r="BO56" s="1918"/>
      <c r="BP56" s="1918"/>
      <c r="BQ56" s="1918"/>
      <c r="BR56" s="1918"/>
      <c r="BS56" s="1918"/>
      <c r="BT56" s="1918"/>
      <c r="BU56" s="1918"/>
      <c r="BV56" s="1918"/>
      <c r="BW56" s="1918"/>
      <c r="BX56" s="1918"/>
      <c r="BY56" s="1918"/>
      <c r="BZ56" s="1918"/>
      <c r="CA56" s="1918"/>
      <c r="CB56" s="1918"/>
      <c r="CC56" s="1918"/>
      <c r="CD56" s="1918"/>
      <c r="CE56" s="1918"/>
      <c r="CF56" s="459"/>
    </row>
    <row r="57" spans="1:84" ht="12" customHeight="1" thickBot="1" x14ac:dyDescent="0.2">
      <c r="A57" s="2423"/>
      <c r="B57" s="2134"/>
      <c r="C57" s="2424"/>
      <c r="D57" s="2134"/>
      <c r="E57" s="2134"/>
      <c r="F57" s="2134"/>
      <c r="G57" s="2134"/>
      <c r="H57" s="2134"/>
      <c r="I57" s="2134"/>
      <c r="J57" s="2134"/>
      <c r="K57" s="2134"/>
      <c r="L57" s="2134"/>
      <c r="M57" s="2134"/>
      <c r="N57" s="2134"/>
      <c r="O57" s="2134"/>
      <c r="P57" s="2134"/>
      <c r="Q57" s="2134"/>
      <c r="R57" s="2134"/>
      <c r="S57" s="2134"/>
      <c r="T57" s="2134"/>
      <c r="U57" s="2134"/>
      <c r="V57" s="2134"/>
      <c r="W57" s="2134"/>
      <c r="X57" s="2134"/>
      <c r="Y57" s="2134"/>
      <c r="Z57" s="2134"/>
      <c r="AA57" s="2134"/>
      <c r="AB57" s="2134"/>
      <c r="AC57" s="2134"/>
      <c r="AD57" s="2134"/>
      <c r="AE57" s="2134"/>
      <c r="AF57" s="2134"/>
      <c r="AG57" s="2134"/>
      <c r="AH57" s="2134"/>
      <c r="AI57" s="2425"/>
      <c r="AJ57" s="2134"/>
      <c r="AK57" s="2134"/>
      <c r="AL57" s="2425"/>
      <c r="AM57" s="2134"/>
      <c r="AN57" s="2426"/>
      <c r="AO57" s="2427"/>
      <c r="AP57" s="2134"/>
      <c r="AQ57" s="2134"/>
      <c r="AR57" s="2428"/>
      <c r="AS57" s="2422"/>
      <c r="AT57" s="1918"/>
      <c r="AU57" s="1918"/>
      <c r="AV57" s="1918"/>
      <c r="AW57" s="1918"/>
      <c r="AX57" s="1918"/>
      <c r="AY57" s="1918"/>
      <c r="AZ57" s="1918"/>
      <c r="BA57" s="1918"/>
      <c r="BB57" s="1918"/>
      <c r="BC57" s="1918"/>
      <c r="BD57" s="1918"/>
      <c r="BE57" s="1918"/>
      <c r="BF57" s="1918"/>
      <c r="BG57" s="1918"/>
      <c r="BH57" s="1918"/>
      <c r="BI57" s="1918"/>
      <c r="BJ57" s="1918"/>
      <c r="BK57" s="1918"/>
      <c r="BL57" s="1918"/>
      <c r="BM57" s="1918"/>
      <c r="BN57" s="1918"/>
      <c r="BO57" s="1918"/>
      <c r="BP57" s="1918"/>
      <c r="BQ57" s="1918"/>
      <c r="BR57" s="1918"/>
      <c r="BS57" s="1918"/>
      <c r="BT57" s="1918"/>
      <c r="BU57" s="1918"/>
      <c r="BV57" s="1918"/>
      <c r="BW57" s="1918"/>
      <c r="BX57" s="1918"/>
      <c r="BY57" s="1918"/>
      <c r="BZ57" s="1918"/>
      <c r="CA57" s="1918"/>
      <c r="CB57" s="1918"/>
      <c r="CC57" s="1918"/>
      <c r="CD57" s="1918"/>
      <c r="CE57" s="1918"/>
      <c r="CF57" s="459"/>
    </row>
    <row r="58" spans="1:84" ht="12" customHeight="1" x14ac:dyDescent="0.15">
      <c r="AT58" s="1918"/>
      <c r="AU58" s="1918"/>
      <c r="AV58" s="1918"/>
      <c r="AW58" s="1918"/>
      <c r="AX58" s="1918"/>
      <c r="AY58" s="1918"/>
      <c r="AZ58" s="1918"/>
      <c r="BA58" s="1918"/>
      <c r="BB58" s="1918"/>
      <c r="BC58" s="1918"/>
      <c r="BD58" s="1918"/>
      <c r="BE58" s="1918"/>
      <c r="BF58" s="1918"/>
      <c r="BG58" s="1918"/>
      <c r="BH58" s="1918"/>
      <c r="BI58" s="1918"/>
      <c r="BJ58" s="1918"/>
      <c r="BK58" s="1918"/>
      <c r="BL58" s="1918"/>
      <c r="BM58" s="1918"/>
      <c r="BN58" s="1918"/>
      <c r="BO58" s="1918"/>
      <c r="BP58" s="1918"/>
      <c r="BQ58" s="1918"/>
      <c r="BR58" s="1918"/>
      <c r="BS58" s="1918"/>
      <c r="BT58" s="1918"/>
      <c r="BU58" s="1918"/>
      <c r="BV58" s="1918"/>
      <c r="BW58" s="1918"/>
      <c r="BX58" s="1918"/>
      <c r="BY58" s="1918"/>
      <c r="BZ58" s="1918"/>
      <c r="CA58" s="1918"/>
      <c r="CB58" s="1918"/>
      <c r="CC58" s="1918"/>
      <c r="CD58" s="1918"/>
      <c r="CE58" s="1918"/>
      <c r="CF58" s="459"/>
    </row>
    <row r="59" spans="1:84" ht="12" customHeight="1" x14ac:dyDescent="0.15">
      <c r="AT59" s="1918"/>
      <c r="AU59" s="1918"/>
      <c r="AV59" s="1918"/>
      <c r="AW59" s="1918"/>
      <c r="AX59" s="1918"/>
      <c r="AY59" s="1918"/>
      <c r="AZ59" s="1918"/>
      <c r="BA59" s="1918"/>
      <c r="BB59" s="1918"/>
      <c r="BC59" s="1918"/>
      <c r="BD59" s="1918"/>
      <c r="BE59" s="1918"/>
      <c r="BF59" s="1918"/>
      <c r="BG59" s="1918"/>
      <c r="BH59" s="1918"/>
      <c r="BI59" s="1918"/>
      <c r="BJ59" s="1918"/>
      <c r="BK59" s="1918"/>
      <c r="BL59" s="1918"/>
      <c r="BM59" s="1918"/>
      <c r="BN59" s="1918"/>
      <c r="BO59" s="1918"/>
      <c r="BP59" s="1918"/>
      <c r="BQ59" s="1918"/>
      <c r="BR59" s="1918"/>
      <c r="BS59" s="1918"/>
      <c r="BT59" s="1918"/>
      <c r="BU59" s="1918"/>
      <c r="BV59" s="1918"/>
      <c r="BW59" s="1918"/>
      <c r="BX59" s="1918"/>
      <c r="BY59" s="1918"/>
      <c r="BZ59" s="1918"/>
      <c r="CA59" s="1918"/>
      <c r="CB59" s="1918"/>
      <c r="CC59" s="1918"/>
      <c r="CD59" s="1918"/>
      <c r="CE59" s="1918"/>
      <c r="CF59" s="459"/>
    </row>
    <row r="60" spans="1:84" ht="12" customHeight="1" x14ac:dyDescent="0.15">
      <c r="AT60" s="1918"/>
      <c r="AU60" s="1918"/>
      <c r="AV60" s="1918"/>
      <c r="AW60" s="1918"/>
      <c r="AX60" s="1918"/>
      <c r="AY60" s="1918"/>
      <c r="AZ60" s="1918"/>
      <c r="BA60" s="1918"/>
      <c r="BB60" s="1918"/>
      <c r="BC60" s="1918"/>
      <c r="BD60" s="1918"/>
      <c r="BE60" s="1918"/>
      <c r="BF60" s="1918"/>
      <c r="BG60" s="1918"/>
      <c r="BH60" s="1918"/>
      <c r="BI60" s="1918"/>
      <c r="BJ60" s="1918"/>
      <c r="BK60" s="1918"/>
      <c r="BL60" s="1918"/>
      <c r="BM60" s="1918"/>
      <c r="BN60" s="1918"/>
      <c r="BO60" s="1918"/>
      <c r="BP60" s="1918"/>
      <c r="BQ60" s="1918"/>
      <c r="BR60" s="1918"/>
      <c r="BS60" s="1918"/>
      <c r="BT60" s="1918"/>
      <c r="BU60" s="1918"/>
      <c r="BV60" s="1918"/>
      <c r="BW60" s="1918"/>
      <c r="BX60" s="1918"/>
      <c r="BY60" s="1918"/>
      <c r="BZ60" s="1918"/>
      <c r="CA60" s="1918"/>
      <c r="CB60" s="1918"/>
      <c r="CC60" s="1918"/>
      <c r="CD60" s="1918"/>
      <c r="CE60" s="1918"/>
      <c r="CF60" s="459"/>
    </row>
    <row r="61" spans="1:84" ht="12" customHeight="1" x14ac:dyDescent="0.15">
      <c r="AT61" s="1918"/>
      <c r="AU61" s="1918"/>
      <c r="AV61" s="1918"/>
      <c r="AW61" s="1918"/>
      <c r="AX61" s="1918"/>
      <c r="AY61" s="1918"/>
      <c r="AZ61" s="1918"/>
      <c r="BA61" s="1918"/>
      <c r="BB61" s="1918"/>
      <c r="BC61" s="1918"/>
      <c r="BD61" s="1918"/>
      <c r="BE61" s="1918"/>
      <c r="BF61" s="1918"/>
      <c r="BG61" s="1918"/>
      <c r="BH61" s="1918"/>
      <c r="BI61" s="1918"/>
      <c r="BJ61" s="1918"/>
      <c r="BK61" s="1918"/>
      <c r="BL61" s="1918"/>
      <c r="BM61" s="1918"/>
      <c r="BN61" s="1918"/>
      <c r="BO61" s="1918"/>
      <c r="BP61" s="1918"/>
      <c r="BQ61" s="1918"/>
      <c r="BR61" s="1918"/>
      <c r="BS61" s="1918"/>
      <c r="BT61" s="1918"/>
      <c r="BU61" s="1918"/>
      <c r="BV61" s="1918"/>
      <c r="BW61" s="1918"/>
      <c r="BX61" s="1918"/>
      <c r="BY61" s="1918"/>
      <c r="BZ61" s="1918"/>
      <c r="CA61" s="1918"/>
      <c r="CB61" s="1918"/>
      <c r="CC61" s="1918"/>
      <c r="CD61" s="1918"/>
      <c r="CE61" s="1918"/>
      <c r="CF61" s="459"/>
    </row>
    <row r="62" spans="1:84" ht="12" customHeight="1" x14ac:dyDescent="0.15">
      <c r="AT62" s="1918"/>
      <c r="AU62" s="1918"/>
      <c r="AV62" s="1918"/>
      <c r="AW62" s="1918"/>
      <c r="AX62" s="1918"/>
      <c r="AY62" s="1918"/>
      <c r="AZ62" s="1918"/>
      <c r="BA62" s="1918"/>
      <c r="BB62" s="1918"/>
      <c r="BC62" s="1918"/>
      <c r="BD62" s="1918"/>
      <c r="BE62" s="1918"/>
      <c r="BF62" s="1918"/>
      <c r="BG62" s="1918"/>
      <c r="BH62" s="1918"/>
      <c r="BI62" s="1918"/>
      <c r="BJ62" s="1918"/>
      <c r="BK62" s="1918"/>
      <c r="BL62" s="1918"/>
      <c r="BM62" s="1918"/>
      <c r="BN62" s="1918"/>
      <c r="BO62" s="1918"/>
      <c r="BP62" s="1918"/>
      <c r="BQ62" s="1918"/>
      <c r="BR62" s="1918"/>
      <c r="BS62" s="1918"/>
      <c r="BT62" s="1918"/>
      <c r="BU62" s="1918"/>
      <c r="BV62" s="1918"/>
      <c r="BW62" s="1918"/>
      <c r="BX62" s="1918"/>
      <c r="BY62" s="1918"/>
      <c r="BZ62" s="1918"/>
      <c r="CA62" s="1918"/>
      <c r="CB62" s="1918"/>
      <c r="CC62" s="1918"/>
      <c r="CD62" s="1918"/>
      <c r="CE62" s="1918"/>
      <c r="CF62" s="459"/>
    </row>
    <row r="63" spans="1:84" ht="12" customHeight="1" x14ac:dyDescent="0.15">
      <c r="AT63" s="1918"/>
      <c r="AU63" s="1918"/>
      <c r="AV63" s="1918"/>
      <c r="AW63" s="1918"/>
      <c r="AX63" s="1918"/>
      <c r="AY63" s="1918"/>
      <c r="AZ63" s="1918"/>
      <c r="BA63" s="1918"/>
      <c r="BB63" s="1918"/>
      <c r="BC63" s="1918"/>
      <c r="BD63" s="1918"/>
      <c r="BE63" s="1918"/>
      <c r="BF63" s="1918"/>
      <c r="BG63" s="1918"/>
      <c r="BH63" s="1918"/>
      <c r="BI63" s="1918"/>
      <c r="BJ63" s="1918"/>
      <c r="BK63" s="1918"/>
      <c r="BL63" s="1918"/>
      <c r="BM63" s="1918"/>
      <c r="BN63" s="1918"/>
      <c r="BO63" s="1918"/>
      <c r="BP63" s="1918"/>
      <c r="BQ63" s="1918"/>
      <c r="BR63" s="1918"/>
      <c r="BS63" s="1918"/>
      <c r="BT63" s="1918"/>
      <c r="BU63" s="1918"/>
      <c r="BV63" s="1918"/>
      <c r="BW63" s="1918"/>
      <c r="BX63" s="1918"/>
      <c r="BY63" s="1918"/>
      <c r="BZ63" s="1918"/>
      <c r="CA63" s="1918"/>
      <c r="CB63" s="1918"/>
      <c r="CC63" s="1918"/>
      <c r="CD63" s="1918"/>
      <c r="CE63" s="1918"/>
      <c r="CF63" s="459"/>
    </row>
    <row r="64" spans="1:84" ht="12" customHeight="1" x14ac:dyDescent="0.15">
      <c r="BW64" s="1918"/>
      <c r="BX64" s="1918"/>
      <c r="BY64" s="1918"/>
      <c r="BZ64" s="1918"/>
      <c r="CA64" s="1918"/>
      <c r="CB64" s="1918"/>
      <c r="CC64" s="1918"/>
      <c r="CF64" s="459"/>
    </row>
    <row r="65" spans="35:84" ht="12" customHeight="1" x14ac:dyDescent="0.15">
      <c r="CF65" s="459"/>
    </row>
    <row r="66" spans="35:84" ht="12" customHeight="1" x14ac:dyDescent="0.15">
      <c r="AI66" s="455"/>
      <c r="AL66" s="455"/>
    </row>
    <row r="67" spans="35:84" ht="12" customHeight="1" x14ac:dyDescent="0.15">
      <c r="AI67" s="455"/>
      <c r="AL67" s="455"/>
    </row>
    <row r="68" spans="35:84" ht="12" customHeight="1" x14ac:dyDescent="0.15">
      <c r="AI68" s="455"/>
      <c r="AL68" s="455"/>
    </row>
    <row r="69" spans="35:84" ht="12" customHeight="1" x14ac:dyDescent="0.15">
      <c r="AI69" s="455"/>
      <c r="AL69" s="455"/>
    </row>
    <row r="70" spans="35:84" ht="12" customHeight="1" x14ac:dyDescent="0.15">
      <c r="AI70" s="455"/>
      <c r="AL70" s="455"/>
    </row>
    <row r="71" spans="35:84" ht="12" customHeight="1" x14ac:dyDescent="0.15">
      <c r="AI71" s="455"/>
      <c r="AL71" s="455"/>
    </row>
    <row r="72" spans="35:84" ht="12" customHeight="1" x14ac:dyDescent="0.15">
      <c r="AI72" s="455"/>
      <c r="AL72" s="455"/>
    </row>
    <row r="73" spans="35:84" ht="12" customHeight="1" x14ac:dyDescent="0.15">
      <c r="AI73" s="455"/>
      <c r="AL73" s="455"/>
    </row>
    <row r="74" spans="35:84" x14ac:dyDescent="0.15">
      <c r="AI74" s="455"/>
      <c r="AL74" s="455"/>
    </row>
    <row r="78" spans="35:84" ht="12" customHeight="1" x14ac:dyDescent="0.15"/>
  </sheetData>
  <sheetProtection algorithmName="SHA-512" hashValue="782MWyPztjoiFlmw+0bSMF81WLbkB2YyhaOHRU/FwHYmdUkreK53IlzjnkElzCkBrIw7OICn2rjrKBtzRUEe6g==" saltValue="Tx8+F/slhWF24cfEqkFCKg==" spinCount="100000" sheet="1" formatCells="0" formatColumns="0" formatRows="0"/>
  <mergeCells count="357">
    <mergeCell ref="B20:AQ20"/>
    <mergeCell ref="BW16:BY16"/>
    <mergeCell ref="BW17:BY17"/>
    <mergeCell ref="BW18:BY18"/>
    <mergeCell ref="B19:C19"/>
    <mergeCell ref="D19:AQ19"/>
    <mergeCell ref="B53:C53"/>
    <mergeCell ref="D53:AQ53"/>
    <mergeCell ref="B54:C54"/>
    <mergeCell ref="D54:AQ54"/>
    <mergeCell ref="AT41:AW41"/>
    <mergeCell ref="B46:D47"/>
    <mergeCell ref="E46:G47"/>
    <mergeCell ref="AX41:AZ41"/>
    <mergeCell ref="H47:J47"/>
    <mergeCell ref="K47:M47"/>
    <mergeCell ref="N47:P47"/>
    <mergeCell ref="Q47:S47"/>
    <mergeCell ref="T47:V47"/>
    <mergeCell ref="AC47:AD47"/>
    <mergeCell ref="AE47:AF47"/>
    <mergeCell ref="T46:V46"/>
    <mergeCell ref="W46:Y47"/>
    <mergeCell ref="Z46:AB47"/>
    <mergeCell ref="AC46:AD46"/>
    <mergeCell ref="AX40:AZ40"/>
    <mergeCell ref="D55:AQ56"/>
    <mergeCell ref="B50:G50"/>
    <mergeCell ref="H50:AQ50"/>
    <mergeCell ref="B51:C51"/>
    <mergeCell ref="D51:AQ51"/>
    <mergeCell ref="B52:C52"/>
    <mergeCell ref="D52:AQ52"/>
    <mergeCell ref="B48:Y49"/>
    <mergeCell ref="Z48:AB49"/>
    <mergeCell ref="AC48:AD48"/>
    <mergeCell ref="AE48:AF48"/>
    <mergeCell ref="AH48:AQ48"/>
    <mergeCell ref="AC49:AD49"/>
    <mergeCell ref="AE49:AF49"/>
    <mergeCell ref="AH49:AQ49"/>
    <mergeCell ref="Z44:AB45"/>
    <mergeCell ref="AC44:AD44"/>
    <mergeCell ref="AE44:AF44"/>
    <mergeCell ref="AE46:AF46"/>
    <mergeCell ref="AG46:AQ47"/>
    <mergeCell ref="H46:J46"/>
    <mergeCell ref="K46:M46"/>
    <mergeCell ref="N46:P46"/>
    <mergeCell ref="Q46:S46"/>
    <mergeCell ref="AE45:AF45"/>
    <mergeCell ref="AH45:AQ45"/>
    <mergeCell ref="B44:D45"/>
    <mergeCell ref="E44:G45"/>
    <mergeCell ref="H44:J44"/>
    <mergeCell ref="K44:M44"/>
    <mergeCell ref="N44:P44"/>
    <mergeCell ref="Q44:S44"/>
    <mergeCell ref="T44:V44"/>
    <mergeCell ref="W44:Y45"/>
    <mergeCell ref="H45:J45"/>
    <mergeCell ref="K45:M45"/>
    <mergeCell ref="N45:P45"/>
    <mergeCell ref="Q45:S45"/>
    <mergeCell ref="T45:V45"/>
    <mergeCell ref="AC45:AD45"/>
    <mergeCell ref="B42:D43"/>
    <mergeCell ref="E42:G43"/>
    <mergeCell ref="AH44:AQ44"/>
    <mergeCell ref="AT39:AW39"/>
    <mergeCell ref="B40:D41"/>
    <mergeCell ref="E40:G41"/>
    <mergeCell ref="B36:D37"/>
    <mergeCell ref="E36:G37"/>
    <mergeCell ref="AT38:AW38"/>
    <mergeCell ref="H43:J43"/>
    <mergeCell ref="K43:M43"/>
    <mergeCell ref="N43:P43"/>
    <mergeCell ref="Q43:S43"/>
    <mergeCell ref="T43:V43"/>
    <mergeCell ref="AC43:AD43"/>
    <mergeCell ref="AE43:AF43"/>
    <mergeCell ref="AH43:AQ43"/>
    <mergeCell ref="T42:V42"/>
    <mergeCell ref="W42:Y43"/>
    <mergeCell ref="Z42:AB43"/>
    <mergeCell ref="AC42:AD42"/>
    <mergeCell ref="AE42:AF42"/>
    <mergeCell ref="AH42:AQ42"/>
    <mergeCell ref="AT40:AW40"/>
    <mergeCell ref="H42:J42"/>
    <mergeCell ref="K42:M42"/>
    <mergeCell ref="N42:P42"/>
    <mergeCell ref="Q42:S42"/>
    <mergeCell ref="AE41:AF41"/>
    <mergeCell ref="AH41:AQ41"/>
    <mergeCell ref="AT36:AW36"/>
    <mergeCell ref="AX36:AZ36"/>
    <mergeCell ref="AT34:AW34"/>
    <mergeCell ref="AX34:AZ34"/>
    <mergeCell ref="H41:J41"/>
    <mergeCell ref="K41:M41"/>
    <mergeCell ref="N41:P41"/>
    <mergeCell ref="Q41:S41"/>
    <mergeCell ref="T41:V41"/>
    <mergeCell ref="AC41:AD41"/>
    <mergeCell ref="Z40:AB41"/>
    <mergeCell ref="AC40:AD40"/>
    <mergeCell ref="AE40:AF40"/>
    <mergeCell ref="H40:J40"/>
    <mergeCell ref="K40:M40"/>
    <mergeCell ref="N40:P40"/>
    <mergeCell ref="Q40:S40"/>
    <mergeCell ref="T40:V40"/>
    <mergeCell ref="W40:Y41"/>
    <mergeCell ref="AX37:AZ37"/>
    <mergeCell ref="AX38:AZ38"/>
    <mergeCell ref="AX39:AZ39"/>
    <mergeCell ref="B38:D39"/>
    <mergeCell ref="E38:G39"/>
    <mergeCell ref="AH40:AQ40"/>
    <mergeCell ref="AT35:AW35"/>
    <mergeCell ref="AX33:AZ33"/>
    <mergeCell ref="H39:J39"/>
    <mergeCell ref="K39:M39"/>
    <mergeCell ref="N39:P39"/>
    <mergeCell ref="Q39:S39"/>
    <mergeCell ref="T39:V39"/>
    <mergeCell ref="AC39:AD39"/>
    <mergeCell ref="AE39:AF39"/>
    <mergeCell ref="AH39:AQ39"/>
    <mergeCell ref="T38:V38"/>
    <mergeCell ref="W38:Y39"/>
    <mergeCell ref="Z38:AB39"/>
    <mergeCell ref="AC38:AD38"/>
    <mergeCell ref="AE38:AF38"/>
    <mergeCell ref="AH38:AQ38"/>
    <mergeCell ref="H38:J38"/>
    <mergeCell ref="K38:M38"/>
    <mergeCell ref="N38:P38"/>
    <mergeCell ref="Q38:S38"/>
    <mergeCell ref="AX35:AZ35"/>
    <mergeCell ref="H37:J37"/>
    <mergeCell ref="K37:M37"/>
    <mergeCell ref="N37:P37"/>
    <mergeCell ref="Q37:S37"/>
    <mergeCell ref="T37:V37"/>
    <mergeCell ref="AC37:AD37"/>
    <mergeCell ref="Z36:AB37"/>
    <mergeCell ref="AC36:AD36"/>
    <mergeCell ref="AE36:AF36"/>
    <mergeCell ref="H36:J36"/>
    <mergeCell ref="K36:M36"/>
    <mergeCell ref="N36:P36"/>
    <mergeCell ref="Q36:S36"/>
    <mergeCell ref="T36:V36"/>
    <mergeCell ref="W36:Y37"/>
    <mergeCell ref="AT37:AW37"/>
    <mergeCell ref="H35:J35"/>
    <mergeCell ref="K35:M35"/>
    <mergeCell ref="N35:P35"/>
    <mergeCell ref="Q35:S35"/>
    <mergeCell ref="AX31:AZ31"/>
    <mergeCell ref="AE37:AF37"/>
    <mergeCell ref="AH37:AQ37"/>
    <mergeCell ref="AT32:AW32"/>
    <mergeCell ref="AX32:AZ32"/>
    <mergeCell ref="AT30:AW30"/>
    <mergeCell ref="AX30:AZ30"/>
    <mergeCell ref="AT33:AW33"/>
    <mergeCell ref="AC33:AD33"/>
    <mergeCell ref="AC32:AD32"/>
    <mergeCell ref="AE32:AF32"/>
    <mergeCell ref="AH36:AQ36"/>
    <mergeCell ref="AT31:AW31"/>
    <mergeCell ref="AC35:AD35"/>
    <mergeCell ref="AE35:AF35"/>
    <mergeCell ref="AH35:AQ35"/>
    <mergeCell ref="AT29:AW29"/>
    <mergeCell ref="AH32:AQ32"/>
    <mergeCell ref="AT27:AW27"/>
    <mergeCell ref="AC26:AD26"/>
    <mergeCell ref="AE26:AF26"/>
    <mergeCell ref="AH26:AQ26"/>
    <mergeCell ref="T34:V34"/>
    <mergeCell ref="W34:Y35"/>
    <mergeCell ref="Z34:AB35"/>
    <mergeCell ref="AC34:AD34"/>
    <mergeCell ref="AE34:AF34"/>
    <mergeCell ref="AH34:AQ34"/>
    <mergeCell ref="Z32:AB33"/>
    <mergeCell ref="AT26:AW26"/>
    <mergeCell ref="B34:D35"/>
    <mergeCell ref="E34:G35"/>
    <mergeCell ref="B32:D33"/>
    <mergeCell ref="E32:G33"/>
    <mergeCell ref="Q32:S32"/>
    <mergeCell ref="T32:V32"/>
    <mergeCell ref="W32:Y33"/>
    <mergeCell ref="B30:D31"/>
    <mergeCell ref="E30:G31"/>
    <mergeCell ref="H34:J34"/>
    <mergeCell ref="H32:J32"/>
    <mergeCell ref="K32:M32"/>
    <mergeCell ref="K34:M34"/>
    <mergeCell ref="N34:P34"/>
    <mergeCell ref="Q34:S34"/>
    <mergeCell ref="T35:V35"/>
    <mergeCell ref="H33:J33"/>
    <mergeCell ref="K33:M33"/>
    <mergeCell ref="N33:P33"/>
    <mergeCell ref="Q33:S33"/>
    <mergeCell ref="T33:V33"/>
    <mergeCell ref="N32:P32"/>
    <mergeCell ref="B28:D29"/>
    <mergeCell ref="E28:G29"/>
    <mergeCell ref="AE33:AF33"/>
    <mergeCell ref="AH33:AQ33"/>
    <mergeCell ref="AT28:AW28"/>
    <mergeCell ref="AX25:BC25"/>
    <mergeCell ref="H31:J31"/>
    <mergeCell ref="K31:M31"/>
    <mergeCell ref="N31:P31"/>
    <mergeCell ref="Q31:S31"/>
    <mergeCell ref="T31:V31"/>
    <mergeCell ref="AC31:AD31"/>
    <mergeCell ref="AE31:AF31"/>
    <mergeCell ref="AH31:AQ31"/>
    <mergeCell ref="T30:V30"/>
    <mergeCell ref="W30:Y31"/>
    <mergeCell ref="Z30:AB31"/>
    <mergeCell ref="AC30:AD30"/>
    <mergeCell ref="AE30:AF30"/>
    <mergeCell ref="AH30:AQ30"/>
    <mergeCell ref="H30:J30"/>
    <mergeCell ref="K30:M30"/>
    <mergeCell ref="N30:P30"/>
    <mergeCell ref="Q30:S30"/>
    <mergeCell ref="AX28:AZ28"/>
    <mergeCell ref="AX26:AZ26"/>
    <mergeCell ref="AX29:AZ29"/>
    <mergeCell ref="AT25:AW25"/>
    <mergeCell ref="AT23:BC24"/>
    <mergeCell ref="H29:J29"/>
    <mergeCell ref="K29:M29"/>
    <mergeCell ref="N29:P29"/>
    <mergeCell ref="Q29:S29"/>
    <mergeCell ref="T29:V29"/>
    <mergeCell ref="AC29:AD29"/>
    <mergeCell ref="AE29:AF29"/>
    <mergeCell ref="AH29:AQ29"/>
    <mergeCell ref="T28:V28"/>
    <mergeCell ref="W28:Y29"/>
    <mergeCell ref="Z28:AB29"/>
    <mergeCell ref="AC28:AD28"/>
    <mergeCell ref="AE28:AF28"/>
    <mergeCell ref="AH28:AQ28"/>
    <mergeCell ref="H28:J28"/>
    <mergeCell ref="K28:M28"/>
    <mergeCell ref="N28:P28"/>
    <mergeCell ref="Q28:S28"/>
    <mergeCell ref="H22:J24"/>
    <mergeCell ref="K22:M24"/>
    <mergeCell ref="AT21:AW22"/>
    <mergeCell ref="AX21:AZ22"/>
    <mergeCell ref="BA21:BC22"/>
    <mergeCell ref="AC27:AD27"/>
    <mergeCell ref="AE27:AF27"/>
    <mergeCell ref="AH27:AQ27"/>
    <mergeCell ref="AH25:AQ25"/>
    <mergeCell ref="Q25:S25"/>
    <mergeCell ref="T25:V25"/>
    <mergeCell ref="W25:Y25"/>
    <mergeCell ref="Z25:AB25"/>
    <mergeCell ref="AC25:AD25"/>
    <mergeCell ref="AE25:AF25"/>
    <mergeCell ref="AE24:AF24"/>
    <mergeCell ref="AE23:AF23"/>
    <mergeCell ref="N22:P24"/>
    <mergeCell ref="Q22:S24"/>
    <mergeCell ref="T22:V24"/>
    <mergeCell ref="Z22:AB24"/>
    <mergeCell ref="AC24:AD24"/>
    <mergeCell ref="AX27:AZ27"/>
    <mergeCell ref="B26:D27"/>
    <mergeCell ref="E26:G27"/>
    <mergeCell ref="H26:J27"/>
    <mergeCell ref="K26:M27"/>
    <mergeCell ref="N26:P27"/>
    <mergeCell ref="Q26:S27"/>
    <mergeCell ref="T26:V27"/>
    <mergeCell ref="W26:Y27"/>
    <mergeCell ref="Z26:AB27"/>
    <mergeCell ref="AT19:AW20"/>
    <mergeCell ref="AX19:AZ20"/>
    <mergeCell ref="BA19:BC20"/>
    <mergeCell ref="B25:D25"/>
    <mergeCell ref="E25:G25"/>
    <mergeCell ref="H25:J25"/>
    <mergeCell ref="K25:M25"/>
    <mergeCell ref="N25:P25"/>
    <mergeCell ref="A14:B14"/>
    <mergeCell ref="C14:AF14"/>
    <mergeCell ref="AT15:BC16"/>
    <mergeCell ref="B21:D24"/>
    <mergeCell ref="E21:G24"/>
    <mergeCell ref="H21:V21"/>
    <mergeCell ref="W21:Y24"/>
    <mergeCell ref="Z21:AF21"/>
    <mergeCell ref="AG21:AQ24"/>
    <mergeCell ref="AC22:AD22"/>
    <mergeCell ref="AE22:AF22"/>
    <mergeCell ref="AT17:AW18"/>
    <mergeCell ref="AX17:AZ18"/>
    <mergeCell ref="BA17:BC18"/>
    <mergeCell ref="AC23:AD23"/>
    <mergeCell ref="D12:I12"/>
    <mergeCell ref="J12:K12"/>
    <mergeCell ref="M12:T12"/>
    <mergeCell ref="W12:Y12"/>
    <mergeCell ref="Z12:AG12"/>
    <mergeCell ref="AI12:AP12"/>
    <mergeCell ref="D10:L10"/>
    <mergeCell ref="M10:T10"/>
    <mergeCell ref="W10:AH10"/>
    <mergeCell ref="AI10:AP10"/>
    <mergeCell ref="D7:I7"/>
    <mergeCell ref="J7:K7"/>
    <mergeCell ref="M7:T7"/>
    <mergeCell ref="W7:AC7"/>
    <mergeCell ref="AD7:AF7"/>
    <mergeCell ref="AI7:AP7"/>
    <mergeCell ref="AU10:BE11"/>
    <mergeCell ref="BH10:BQ11"/>
    <mergeCell ref="D11:L11"/>
    <mergeCell ref="M11:T11"/>
    <mergeCell ref="W11:Y11"/>
    <mergeCell ref="Z11:AG11"/>
    <mergeCell ref="D8:L8"/>
    <mergeCell ref="M8:T8"/>
    <mergeCell ref="W8:AH8"/>
    <mergeCell ref="AI8:AP8"/>
    <mergeCell ref="D9:L9"/>
    <mergeCell ref="M9:T9"/>
    <mergeCell ref="W9:AH9"/>
    <mergeCell ref="AI9:AP9"/>
    <mergeCell ref="AI11:AP11"/>
    <mergeCell ref="A1:AR1"/>
    <mergeCell ref="AT2:BK4"/>
    <mergeCell ref="A2:AG2"/>
    <mergeCell ref="AH2:AR2"/>
    <mergeCell ref="A3:B3"/>
    <mergeCell ref="C3:AF4"/>
    <mergeCell ref="B6:L6"/>
    <mergeCell ref="M6:T6"/>
    <mergeCell ref="U6:AH6"/>
    <mergeCell ref="AI6:AP6"/>
  </mergeCells>
  <phoneticPr fontId="3"/>
  <conditionalFormatting sqref="J7">
    <cfRule type="containsBlanks" dxfId="168" priority="6">
      <formula>LEN(TRIM(J7))=0</formula>
    </cfRule>
  </conditionalFormatting>
  <conditionalFormatting sqref="J12:K12">
    <cfRule type="containsBlanks" dxfId="167" priority="5">
      <formula>LEN(TRIM(J12))=0</formula>
    </cfRule>
  </conditionalFormatting>
  <conditionalFormatting sqref="M7:T12 AI7:AP12">
    <cfRule type="containsBlanks" dxfId="166" priority="2">
      <formula>LEN(TRIM(M7))=0</formula>
    </cfRule>
  </conditionalFormatting>
  <conditionalFormatting sqref="Z11:AG12">
    <cfRule type="containsBlanks" dxfId="165" priority="1">
      <formula>LEN(TRIM(Z11))=0</formula>
    </cfRule>
  </conditionalFormatting>
  <conditionalFormatting sqref="AC28 B28:S45 AE28:AF45 AH28:AQ45 AC29:AD45 AC48:AF49 AH48:AQ49">
    <cfRule type="cellIs" dxfId="164" priority="3" operator="equal">
      <formula>0</formula>
    </cfRule>
    <cfRule type="containsBlanks" dxfId="163" priority="4">
      <formula>LEN(TRIM(B28))=0</formula>
    </cfRule>
  </conditionalFormatting>
  <conditionalFormatting sqref="AD7:AF7">
    <cfRule type="containsBlanks" dxfId="162" priority="7">
      <formula>LEN(TRIM(AD7))=0</formula>
    </cfRule>
  </conditionalFormatting>
  <dataValidations count="3">
    <dataValidation type="list" allowBlank="1" showInputMessage="1" showErrorMessage="1" sqref="J12:K12" xr:uid="{176AB65C-ADBC-40E6-AC03-2366A3B592BA}">
      <formula1>"　,配置,兼務,嘱託"</formula1>
    </dataValidation>
    <dataValidation type="list" allowBlank="1" showInputMessage="1" showErrorMessage="1" sqref="J7" xr:uid="{BF8FDEFF-5855-447E-936F-98811BD3D64A}">
      <formula1>"　,(A),(B)"</formula1>
    </dataValidation>
    <dataValidation type="list" allowBlank="1" showInputMessage="1" showErrorMessage="1" sqref="AD7:AF7" xr:uid="{B5A676B9-623A-48AB-A0E1-88B61646008F}">
      <formula1>"　,一般,幼稚園,余裕活用,居宅訪問"</formula1>
    </dataValidation>
  </dataValidations>
  <printOptions horizontalCentered="1"/>
  <pageMargins left="0.70866141732283472" right="0.31496062992125984" top="0.39370078740157483" bottom="0.39370078740157483" header="0" footer="0"/>
  <pageSetup paperSize="9" scale="92" orientation="portrait" cellComments="asDisplayed"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605633" r:id="rId4" name="Check Box 11">
              <controlPr defaultSize="0" autoFill="0" autoLine="0" autoPict="0">
                <anchor moveWithCells="1" sizeWithCells="1">
                  <from>
                    <xdr:col>25</xdr:col>
                    <xdr:colOff>123825</xdr:colOff>
                    <xdr:row>2</xdr:row>
                    <xdr:rowOff>152400</xdr:rowOff>
                  </from>
                  <to>
                    <xdr:col>29</xdr:col>
                    <xdr:colOff>133350</xdr:colOff>
                    <xdr:row>4</xdr:row>
                    <xdr:rowOff>0</xdr:rowOff>
                  </to>
                </anchor>
              </controlPr>
            </control>
          </mc:Choice>
        </mc:AlternateContent>
        <mc:AlternateContent xmlns:mc="http://schemas.openxmlformats.org/markup-compatibility/2006">
          <mc:Choice Requires="x14">
            <control shapeId="1605634" r:id="rId5" name="Check Box 12">
              <controlPr defaultSize="0" autoFill="0" autoLine="0" autoPict="0">
                <anchor moveWithCells="1" sizeWithCells="1">
                  <from>
                    <xdr:col>29</xdr:col>
                    <xdr:colOff>142875</xdr:colOff>
                    <xdr:row>2</xdr:row>
                    <xdr:rowOff>152400</xdr:rowOff>
                  </from>
                  <to>
                    <xdr:col>32</xdr:col>
                    <xdr:colOff>28575</xdr:colOff>
                    <xdr:row>4</xdr:row>
                    <xdr:rowOff>0</xdr:rowOff>
                  </to>
                </anchor>
              </controlPr>
            </control>
          </mc:Choice>
        </mc:AlternateContent>
        <mc:AlternateContent xmlns:mc="http://schemas.openxmlformats.org/markup-compatibility/2006">
          <mc:Choice Requires="x14">
            <control shapeId="1605635" r:id="rId6" name="Check Box 23">
              <controlPr defaultSize="0" autoFill="0" autoLine="0" autoPict="0">
                <anchor moveWithCells="1" sizeWithCells="1">
                  <from>
                    <xdr:col>1</xdr:col>
                    <xdr:colOff>47625</xdr:colOff>
                    <xdr:row>8</xdr:row>
                    <xdr:rowOff>152400</xdr:rowOff>
                  </from>
                  <to>
                    <xdr:col>3</xdr:col>
                    <xdr:colOff>104775</xdr:colOff>
                    <xdr:row>10</xdr:row>
                    <xdr:rowOff>28575</xdr:rowOff>
                  </to>
                </anchor>
              </controlPr>
            </control>
          </mc:Choice>
        </mc:AlternateContent>
        <mc:AlternateContent xmlns:mc="http://schemas.openxmlformats.org/markup-compatibility/2006">
          <mc:Choice Requires="x14">
            <control shapeId="1605636" r:id="rId7" name="Check Box 24">
              <controlPr defaultSize="0" autoFill="0" autoLine="0" autoPict="0">
                <anchor moveWithCells="1" sizeWithCells="1">
                  <from>
                    <xdr:col>1</xdr:col>
                    <xdr:colOff>47625</xdr:colOff>
                    <xdr:row>7</xdr:row>
                    <xdr:rowOff>152400</xdr:rowOff>
                  </from>
                  <to>
                    <xdr:col>3</xdr:col>
                    <xdr:colOff>104775</xdr:colOff>
                    <xdr:row>9</xdr:row>
                    <xdr:rowOff>28575</xdr:rowOff>
                  </to>
                </anchor>
              </controlPr>
            </control>
          </mc:Choice>
        </mc:AlternateContent>
        <mc:AlternateContent xmlns:mc="http://schemas.openxmlformats.org/markup-compatibility/2006">
          <mc:Choice Requires="x14">
            <control shapeId="1605637" r:id="rId8" name="Check Box 25">
              <controlPr defaultSize="0" autoFill="0" autoLine="0" autoPict="0">
                <anchor moveWithCells="1" sizeWithCells="1">
                  <from>
                    <xdr:col>1</xdr:col>
                    <xdr:colOff>47625</xdr:colOff>
                    <xdr:row>6</xdr:row>
                    <xdr:rowOff>152400</xdr:rowOff>
                  </from>
                  <to>
                    <xdr:col>3</xdr:col>
                    <xdr:colOff>104775</xdr:colOff>
                    <xdr:row>8</xdr:row>
                    <xdr:rowOff>28575</xdr:rowOff>
                  </to>
                </anchor>
              </controlPr>
            </control>
          </mc:Choice>
        </mc:AlternateContent>
        <mc:AlternateContent xmlns:mc="http://schemas.openxmlformats.org/markup-compatibility/2006">
          <mc:Choice Requires="x14">
            <control shapeId="1605638" r:id="rId9" name="Check Box 26">
              <controlPr defaultSize="0" autoFill="0" autoLine="0" autoPict="0">
                <anchor moveWithCells="1" sizeWithCells="1">
                  <from>
                    <xdr:col>1</xdr:col>
                    <xdr:colOff>47625</xdr:colOff>
                    <xdr:row>5</xdr:row>
                    <xdr:rowOff>152400</xdr:rowOff>
                  </from>
                  <to>
                    <xdr:col>3</xdr:col>
                    <xdr:colOff>104775</xdr:colOff>
                    <xdr:row>7</xdr:row>
                    <xdr:rowOff>28575</xdr:rowOff>
                  </to>
                </anchor>
              </controlPr>
            </control>
          </mc:Choice>
        </mc:AlternateContent>
        <mc:AlternateContent xmlns:mc="http://schemas.openxmlformats.org/markup-compatibility/2006">
          <mc:Choice Requires="x14">
            <control shapeId="1605639" r:id="rId10" name="Check Box 27">
              <controlPr defaultSize="0" autoFill="0" autoLine="0" autoPict="0">
                <anchor moveWithCells="1" sizeWithCells="1">
                  <from>
                    <xdr:col>1</xdr:col>
                    <xdr:colOff>47625</xdr:colOff>
                    <xdr:row>9</xdr:row>
                    <xdr:rowOff>152400</xdr:rowOff>
                  </from>
                  <to>
                    <xdr:col>3</xdr:col>
                    <xdr:colOff>104775</xdr:colOff>
                    <xdr:row>11</xdr:row>
                    <xdr:rowOff>28575</xdr:rowOff>
                  </to>
                </anchor>
              </controlPr>
            </control>
          </mc:Choice>
        </mc:AlternateContent>
        <mc:AlternateContent xmlns:mc="http://schemas.openxmlformats.org/markup-compatibility/2006">
          <mc:Choice Requires="x14">
            <control shapeId="1605640" r:id="rId11" name="Check Box 28">
              <controlPr defaultSize="0" autoFill="0" autoLine="0" autoPict="0">
                <anchor moveWithCells="1" sizeWithCells="1">
                  <from>
                    <xdr:col>1</xdr:col>
                    <xdr:colOff>47625</xdr:colOff>
                    <xdr:row>10</xdr:row>
                    <xdr:rowOff>142875</xdr:rowOff>
                  </from>
                  <to>
                    <xdr:col>3</xdr:col>
                    <xdr:colOff>104775</xdr:colOff>
                    <xdr:row>12</xdr:row>
                    <xdr:rowOff>19050</xdr:rowOff>
                  </to>
                </anchor>
              </controlPr>
            </control>
          </mc:Choice>
        </mc:AlternateContent>
        <mc:AlternateContent xmlns:mc="http://schemas.openxmlformats.org/markup-compatibility/2006">
          <mc:Choice Requires="x14">
            <control shapeId="1605641" r:id="rId12" name="Check Box 29">
              <controlPr defaultSize="0" autoFill="0" autoLine="0" autoPict="0">
                <anchor moveWithCells="1" sizeWithCells="1">
                  <from>
                    <xdr:col>20</xdr:col>
                    <xdr:colOff>47625</xdr:colOff>
                    <xdr:row>8</xdr:row>
                    <xdr:rowOff>152400</xdr:rowOff>
                  </from>
                  <to>
                    <xdr:col>22</xdr:col>
                    <xdr:colOff>19050</xdr:colOff>
                    <xdr:row>10</xdr:row>
                    <xdr:rowOff>28575</xdr:rowOff>
                  </to>
                </anchor>
              </controlPr>
            </control>
          </mc:Choice>
        </mc:AlternateContent>
        <mc:AlternateContent xmlns:mc="http://schemas.openxmlformats.org/markup-compatibility/2006">
          <mc:Choice Requires="x14">
            <control shapeId="1605642" r:id="rId13" name="Check Box 30">
              <controlPr defaultSize="0" autoFill="0" autoLine="0" autoPict="0">
                <anchor moveWithCells="1" sizeWithCells="1">
                  <from>
                    <xdr:col>20</xdr:col>
                    <xdr:colOff>47625</xdr:colOff>
                    <xdr:row>7</xdr:row>
                    <xdr:rowOff>152400</xdr:rowOff>
                  </from>
                  <to>
                    <xdr:col>22</xdr:col>
                    <xdr:colOff>19050</xdr:colOff>
                    <xdr:row>9</xdr:row>
                    <xdr:rowOff>28575</xdr:rowOff>
                  </to>
                </anchor>
              </controlPr>
            </control>
          </mc:Choice>
        </mc:AlternateContent>
        <mc:AlternateContent xmlns:mc="http://schemas.openxmlformats.org/markup-compatibility/2006">
          <mc:Choice Requires="x14">
            <control shapeId="1605643" r:id="rId14" name="Check Box 31">
              <controlPr defaultSize="0" autoFill="0" autoLine="0" autoPict="0">
                <anchor moveWithCells="1" sizeWithCells="1">
                  <from>
                    <xdr:col>20</xdr:col>
                    <xdr:colOff>47625</xdr:colOff>
                    <xdr:row>6</xdr:row>
                    <xdr:rowOff>152400</xdr:rowOff>
                  </from>
                  <to>
                    <xdr:col>22</xdr:col>
                    <xdr:colOff>19050</xdr:colOff>
                    <xdr:row>8</xdr:row>
                    <xdr:rowOff>28575</xdr:rowOff>
                  </to>
                </anchor>
              </controlPr>
            </control>
          </mc:Choice>
        </mc:AlternateContent>
        <mc:AlternateContent xmlns:mc="http://schemas.openxmlformats.org/markup-compatibility/2006">
          <mc:Choice Requires="x14">
            <control shapeId="1605644" r:id="rId15" name="Check Box 32">
              <controlPr defaultSize="0" autoFill="0" autoLine="0" autoPict="0">
                <anchor moveWithCells="1" sizeWithCells="1">
                  <from>
                    <xdr:col>20</xdr:col>
                    <xdr:colOff>47625</xdr:colOff>
                    <xdr:row>5</xdr:row>
                    <xdr:rowOff>152400</xdr:rowOff>
                  </from>
                  <to>
                    <xdr:col>22</xdr:col>
                    <xdr:colOff>19050</xdr:colOff>
                    <xdr:row>7</xdr:row>
                    <xdr:rowOff>28575</xdr:rowOff>
                  </to>
                </anchor>
              </controlPr>
            </control>
          </mc:Choice>
        </mc:AlternateContent>
        <mc:AlternateContent xmlns:mc="http://schemas.openxmlformats.org/markup-compatibility/2006">
          <mc:Choice Requires="x14">
            <control shapeId="1605645" r:id="rId16" name="Check Box 33">
              <controlPr defaultSize="0" autoFill="0" autoLine="0" autoPict="0">
                <anchor moveWithCells="1" sizeWithCells="1">
                  <from>
                    <xdr:col>20</xdr:col>
                    <xdr:colOff>47625</xdr:colOff>
                    <xdr:row>9</xdr:row>
                    <xdr:rowOff>152400</xdr:rowOff>
                  </from>
                  <to>
                    <xdr:col>22</xdr:col>
                    <xdr:colOff>19050</xdr:colOff>
                    <xdr:row>11</xdr:row>
                    <xdr:rowOff>28575</xdr:rowOff>
                  </to>
                </anchor>
              </controlPr>
            </control>
          </mc:Choice>
        </mc:AlternateContent>
        <mc:AlternateContent xmlns:mc="http://schemas.openxmlformats.org/markup-compatibility/2006">
          <mc:Choice Requires="x14">
            <control shapeId="1605646" r:id="rId17" name="Check Box 34">
              <controlPr defaultSize="0" autoFill="0" autoLine="0" autoPict="0">
                <anchor moveWithCells="1" sizeWithCells="1">
                  <from>
                    <xdr:col>20</xdr:col>
                    <xdr:colOff>47625</xdr:colOff>
                    <xdr:row>10</xdr:row>
                    <xdr:rowOff>142875</xdr:rowOff>
                  </from>
                  <to>
                    <xdr:col>22</xdr:col>
                    <xdr:colOff>19050</xdr:colOff>
                    <xdr:row>12</xdr:row>
                    <xdr:rowOff>19050</xdr:rowOff>
                  </to>
                </anchor>
              </controlPr>
            </control>
          </mc:Choice>
        </mc:AlternateContent>
        <mc:AlternateContent xmlns:mc="http://schemas.openxmlformats.org/markup-compatibility/2006">
          <mc:Choice Requires="x14">
            <control shapeId="1605653" r:id="rId18" name="Check Box 21">
              <controlPr locked="0" defaultSize="0" autoFill="0" autoLine="0" autoPict="0">
                <anchor moveWithCells="1" sizeWithCells="1">
                  <from>
                    <xdr:col>3</xdr:col>
                    <xdr:colOff>0</xdr:colOff>
                    <xdr:row>14</xdr:row>
                    <xdr:rowOff>123825</xdr:rowOff>
                  </from>
                  <to>
                    <xdr:col>4</xdr:col>
                    <xdr:colOff>85725</xdr:colOff>
                    <xdr:row>16</xdr:row>
                    <xdr:rowOff>28575</xdr:rowOff>
                  </to>
                </anchor>
              </controlPr>
            </control>
          </mc:Choice>
        </mc:AlternateContent>
        <mc:AlternateContent xmlns:mc="http://schemas.openxmlformats.org/markup-compatibility/2006">
          <mc:Choice Requires="x14">
            <control shapeId="1605654" r:id="rId19" name="Check Box 22">
              <controlPr locked="0" defaultSize="0" autoFill="0" autoLine="0" autoPict="0">
                <anchor moveWithCells="1" sizeWithCells="1">
                  <from>
                    <xdr:col>3</xdr:col>
                    <xdr:colOff>0</xdr:colOff>
                    <xdr:row>15</xdr:row>
                    <xdr:rowOff>142875</xdr:rowOff>
                  </from>
                  <to>
                    <xdr:col>4</xdr:col>
                    <xdr:colOff>85725</xdr:colOff>
                    <xdr:row>17</xdr:row>
                    <xdr:rowOff>47625</xdr:rowOff>
                  </to>
                </anchor>
              </controlPr>
            </control>
          </mc:Choice>
        </mc:AlternateContent>
        <mc:AlternateContent xmlns:mc="http://schemas.openxmlformats.org/markup-compatibility/2006">
          <mc:Choice Requires="x14">
            <control shapeId="1605655" r:id="rId20" name="Check Box 23">
              <controlPr locked="0" defaultSize="0" autoFill="0" autoLine="0" autoPict="0">
                <anchor moveWithCells="1" sizeWithCells="1">
                  <from>
                    <xdr:col>3</xdr:col>
                    <xdr:colOff>0</xdr:colOff>
                    <xdr:row>16</xdr:row>
                    <xdr:rowOff>142875</xdr:rowOff>
                  </from>
                  <to>
                    <xdr:col>4</xdr:col>
                    <xdr:colOff>85725</xdr:colOff>
                    <xdr:row>18</xdr:row>
                    <xdr:rowOff>57150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0F694D-69A1-4EEA-B62A-9916C8214F8F}">
  <dimension ref="A1:CO91"/>
  <sheetViews>
    <sheetView showGridLines="0" view="pageBreakPreview" topLeftCell="A34" zoomScaleNormal="100" zoomScaleSheetLayoutView="100" workbookViewId="0">
      <selection activeCell="AG5" sqref="AG5"/>
    </sheetView>
  </sheetViews>
  <sheetFormatPr defaultColWidth="8" defaultRowHeight="12" x14ac:dyDescent="0.15"/>
  <cols>
    <col min="1" max="1" width="1.5" style="560" customWidth="1"/>
    <col min="2" max="38" width="2.5" style="560" customWidth="1"/>
    <col min="39" max="40" width="1.875" style="560" customWidth="1"/>
    <col min="41" max="59" width="1.875" style="2514" customWidth="1"/>
    <col min="60" max="65" width="2.375" style="2514" customWidth="1"/>
    <col min="66" max="83" width="2" style="2514" customWidth="1"/>
    <col min="84" max="93" width="8" style="2514"/>
    <col min="94" max="16384" width="8" style="560"/>
  </cols>
  <sheetData>
    <row r="1" spans="1:45" ht="14.1" customHeight="1" x14ac:dyDescent="0.15">
      <c r="A1" s="870" t="s">
        <v>295</v>
      </c>
      <c r="B1" s="870"/>
      <c r="C1" s="870"/>
      <c r="D1" s="870"/>
      <c r="E1" s="870"/>
      <c r="F1" s="870"/>
      <c r="G1" s="870"/>
      <c r="H1" s="870"/>
      <c r="I1" s="870"/>
      <c r="J1" s="870"/>
      <c r="K1" s="870"/>
      <c r="L1" s="870"/>
      <c r="M1" s="870"/>
      <c r="N1" s="870"/>
      <c r="O1" s="870"/>
      <c r="P1" s="870"/>
      <c r="Q1" s="870"/>
      <c r="R1" s="870"/>
      <c r="S1" s="870"/>
      <c r="T1" s="870"/>
      <c r="U1" s="870"/>
      <c r="V1" s="870"/>
      <c r="W1" s="870"/>
      <c r="X1" s="870"/>
      <c r="Y1" s="870"/>
      <c r="Z1" s="870"/>
      <c r="AA1" s="870"/>
      <c r="AB1" s="870"/>
      <c r="AC1" s="870"/>
      <c r="AD1" s="870"/>
      <c r="AE1" s="870"/>
      <c r="AF1" s="870"/>
      <c r="AG1" s="870"/>
      <c r="AH1" s="870"/>
      <c r="AI1" s="870"/>
      <c r="AJ1" s="870"/>
      <c r="AK1" s="870"/>
      <c r="AL1" s="870"/>
      <c r="AM1" s="554"/>
      <c r="AN1" s="248"/>
      <c r="AO1" s="248"/>
      <c r="AP1" s="248"/>
      <c r="AQ1" s="248"/>
      <c r="AR1" s="248"/>
      <c r="AS1" s="248"/>
    </row>
    <row r="2" spans="1:45" ht="5.0999999999999996" customHeight="1" thickBot="1" x14ac:dyDescent="0.2"/>
    <row r="3" spans="1:45" ht="14.45" customHeight="1" x14ac:dyDescent="0.15">
      <c r="A3" s="881" t="s">
        <v>87</v>
      </c>
      <c r="B3" s="872"/>
      <c r="C3" s="872"/>
      <c r="D3" s="872"/>
      <c r="E3" s="872"/>
      <c r="F3" s="872"/>
      <c r="G3" s="872"/>
      <c r="H3" s="872"/>
      <c r="I3" s="872"/>
      <c r="J3" s="872"/>
      <c r="K3" s="872"/>
      <c r="L3" s="872"/>
      <c r="M3" s="872"/>
      <c r="N3" s="872"/>
      <c r="O3" s="872"/>
      <c r="P3" s="872"/>
      <c r="Q3" s="872"/>
      <c r="R3" s="872"/>
      <c r="S3" s="872"/>
      <c r="T3" s="872"/>
      <c r="U3" s="872"/>
      <c r="V3" s="872"/>
      <c r="W3" s="872"/>
      <c r="X3" s="872"/>
      <c r="Y3" s="872"/>
      <c r="Z3" s="882"/>
      <c r="AA3" s="2515" t="s">
        <v>698</v>
      </c>
      <c r="AB3" s="872"/>
      <c r="AC3" s="872"/>
      <c r="AD3" s="872"/>
      <c r="AE3" s="872"/>
      <c r="AF3" s="872"/>
      <c r="AG3" s="872"/>
      <c r="AH3" s="872"/>
      <c r="AI3" s="872"/>
      <c r="AJ3" s="872"/>
      <c r="AK3" s="872"/>
      <c r="AL3" s="873"/>
      <c r="AM3" s="565"/>
    </row>
    <row r="4" spans="1:45" ht="14.1" customHeight="1" x14ac:dyDescent="0.15">
      <c r="A4" s="570"/>
      <c r="B4" s="573"/>
      <c r="C4" s="2516"/>
      <c r="D4" s="2516"/>
      <c r="E4" s="2516"/>
      <c r="F4" s="2516"/>
      <c r="G4" s="2516"/>
      <c r="H4" s="2516"/>
      <c r="I4" s="2516"/>
      <c r="J4" s="2516"/>
      <c r="K4" s="2516"/>
      <c r="L4" s="2516"/>
      <c r="M4" s="2516"/>
      <c r="N4" s="2516"/>
      <c r="O4" s="2516"/>
      <c r="P4" s="2516"/>
      <c r="Q4" s="2516"/>
      <c r="R4" s="2516"/>
      <c r="S4" s="2516"/>
      <c r="T4" s="2516"/>
      <c r="U4" s="2516"/>
      <c r="V4" s="2516"/>
      <c r="W4" s="2516"/>
      <c r="X4" s="2516"/>
      <c r="Y4" s="2516"/>
      <c r="Z4" s="2517"/>
      <c r="AA4" s="2518"/>
      <c r="AB4" s="2519"/>
      <c r="AC4" s="2519"/>
      <c r="AD4" s="2519"/>
      <c r="AE4" s="2519"/>
      <c r="AF4" s="2519"/>
      <c r="AG4" s="2519"/>
      <c r="AH4" s="2519"/>
      <c r="AI4" s="2519"/>
      <c r="AJ4" s="2519"/>
      <c r="AK4" s="2519"/>
      <c r="AL4" s="2520"/>
    </row>
    <row r="5" spans="1:45" ht="14.1" customHeight="1" x14ac:dyDescent="0.15">
      <c r="A5" s="876">
        <v>3</v>
      </c>
      <c r="B5" s="877"/>
      <c r="C5" s="875" t="s">
        <v>249</v>
      </c>
      <c r="D5" s="875"/>
      <c r="E5" s="875"/>
      <c r="F5" s="875"/>
      <c r="G5" s="875"/>
      <c r="H5" s="875"/>
      <c r="I5" s="875"/>
      <c r="J5" s="875"/>
      <c r="K5" s="875"/>
      <c r="L5" s="875"/>
      <c r="M5" s="875"/>
      <c r="N5" s="875"/>
      <c r="O5" s="875"/>
      <c r="P5" s="875"/>
      <c r="Q5" s="875"/>
      <c r="R5" s="875"/>
      <c r="S5" s="875"/>
      <c r="T5" s="875"/>
      <c r="U5" s="875"/>
      <c r="V5" s="875"/>
      <c r="W5" s="875"/>
      <c r="X5" s="875"/>
      <c r="Y5" s="875"/>
      <c r="Z5" s="2521"/>
      <c r="AA5" s="581"/>
      <c r="AB5" s="2522"/>
      <c r="AC5" s="2522"/>
      <c r="AD5" s="2522"/>
      <c r="AE5" s="2522"/>
      <c r="AF5" s="2522"/>
      <c r="AG5" s="2522"/>
      <c r="AH5" s="2522"/>
      <c r="AI5" s="2522"/>
      <c r="AJ5" s="2522"/>
      <c r="AK5" s="2522"/>
      <c r="AL5" s="593"/>
    </row>
    <row r="6" spans="1:45" ht="14.1" customHeight="1" x14ac:dyDescent="0.15">
      <c r="A6" s="879" t="s">
        <v>219</v>
      </c>
      <c r="B6" s="880"/>
      <c r="C6" s="801" t="s">
        <v>586</v>
      </c>
      <c r="D6" s="801"/>
      <c r="E6" s="801"/>
      <c r="F6" s="801"/>
      <c r="G6" s="801"/>
      <c r="H6" s="801"/>
      <c r="I6" s="801"/>
      <c r="J6" s="801"/>
      <c r="K6" s="801"/>
      <c r="L6" s="801"/>
      <c r="M6" s="801"/>
      <c r="N6" s="801"/>
      <c r="O6" s="801"/>
      <c r="P6" s="801"/>
      <c r="Q6" s="801"/>
      <c r="R6" s="801"/>
      <c r="S6" s="801"/>
      <c r="T6" s="801"/>
      <c r="U6" s="801"/>
      <c r="V6" s="801"/>
      <c r="W6" s="801"/>
      <c r="X6" s="801"/>
      <c r="Y6" s="801"/>
      <c r="Z6" s="2521"/>
      <c r="AA6" s="581"/>
      <c r="AB6" s="586"/>
      <c r="AC6" s="586"/>
      <c r="AD6" s="586"/>
      <c r="AE6" s="586"/>
      <c r="AF6" s="586"/>
      <c r="AG6" s="586"/>
      <c r="AH6" s="586"/>
      <c r="AI6" s="586"/>
      <c r="AJ6" s="586"/>
      <c r="AK6" s="586"/>
      <c r="AL6" s="593"/>
    </row>
    <row r="7" spans="1:45" ht="14.1" customHeight="1" x14ac:dyDescent="0.15">
      <c r="A7" s="570"/>
      <c r="C7" s="568"/>
      <c r="D7" s="2523"/>
      <c r="E7" s="588"/>
      <c r="F7" s="588"/>
      <c r="G7" s="588"/>
      <c r="H7" s="588"/>
      <c r="I7" s="588"/>
      <c r="J7" s="588"/>
      <c r="K7" s="588"/>
      <c r="L7" s="588"/>
      <c r="M7" s="588"/>
      <c r="N7" s="588"/>
      <c r="O7" s="588"/>
      <c r="P7" s="588"/>
      <c r="Q7" s="588"/>
      <c r="R7" s="588"/>
      <c r="S7" s="588"/>
      <c r="T7" s="588"/>
      <c r="U7" s="588"/>
      <c r="V7" s="588"/>
      <c r="W7" s="588"/>
      <c r="X7" s="588"/>
      <c r="Y7" s="588"/>
      <c r="Z7" s="2521"/>
      <c r="AA7" s="581"/>
      <c r="AB7" s="586"/>
      <c r="AC7" s="586"/>
      <c r="AD7" s="586"/>
      <c r="AE7" s="586"/>
      <c r="AF7" s="586"/>
      <c r="AG7" s="586"/>
      <c r="AH7" s="586"/>
      <c r="AI7" s="586"/>
      <c r="AJ7" s="586"/>
      <c r="AK7" s="586"/>
      <c r="AL7" s="593"/>
    </row>
    <row r="8" spans="1:45" ht="14.1" customHeight="1" x14ac:dyDescent="0.15">
      <c r="A8" s="879" t="s">
        <v>220</v>
      </c>
      <c r="B8" s="880"/>
      <c r="C8" s="801" t="s">
        <v>587</v>
      </c>
      <c r="D8" s="801"/>
      <c r="E8" s="801"/>
      <c r="F8" s="801"/>
      <c r="G8" s="801"/>
      <c r="H8" s="801"/>
      <c r="I8" s="801"/>
      <c r="J8" s="801"/>
      <c r="K8" s="801"/>
      <c r="L8" s="801"/>
      <c r="M8" s="801"/>
      <c r="N8" s="801"/>
      <c r="O8" s="801"/>
      <c r="P8" s="801"/>
      <c r="Q8" s="801"/>
      <c r="R8" s="801"/>
      <c r="S8" s="801"/>
      <c r="T8" s="801"/>
      <c r="U8" s="801"/>
      <c r="V8" s="801"/>
      <c r="W8" s="801"/>
      <c r="X8" s="801"/>
      <c r="Y8" s="801"/>
      <c r="Z8" s="2521"/>
      <c r="AA8" s="581"/>
      <c r="AB8" s="586"/>
      <c r="AC8" s="586"/>
      <c r="AD8" s="586"/>
      <c r="AE8" s="586"/>
      <c r="AF8" s="586"/>
      <c r="AG8" s="586"/>
      <c r="AH8" s="586"/>
      <c r="AI8" s="586"/>
      <c r="AJ8" s="586"/>
      <c r="AK8" s="586"/>
      <c r="AL8" s="593"/>
    </row>
    <row r="9" spans="1:45" ht="14.1" customHeight="1" x14ac:dyDescent="0.15">
      <c r="A9" s="2524"/>
      <c r="B9" s="540"/>
      <c r="C9" s="291"/>
      <c r="D9" s="291"/>
      <c r="E9" s="291"/>
      <c r="F9" s="291"/>
      <c r="G9" s="291"/>
      <c r="H9" s="291"/>
      <c r="I9" s="291"/>
      <c r="J9" s="291"/>
      <c r="K9" s="291"/>
      <c r="L9" s="291"/>
      <c r="M9" s="291"/>
      <c r="N9" s="291"/>
      <c r="O9" s="291"/>
      <c r="P9" s="291"/>
      <c r="Q9" s="291"/>
      <c r="R9" s="291"/>
      <c r="S9" s="291"/>
      <c r="T9" s="291"/>
      <c r="U9" s="291"/>
      <c r="V9" s="291"/>
      <c r="W9" s="291"/>
      <c r="X9" s="291"/>
      <c r="Y9" s="291"/>
      <c r="Z9" s="2521"/>
      <c r="AA9" s="2525"/>
      <c r="AB9" s="581"/>
      <c r="AC9" s="581"/>
      <c r="AD9" s="581"/>
      <c r="AE9" s="581"/>
      <c r="AF9" s="581"/>
      <c r="AG9" s="581"/>
      <c r="AH9" s="581"/>
      <c r="AI9" s="581"/>
      <c r="AJ9" s="581"/>
      <c r="AK9" s="581"/>
      <c r="AL9" s="2526"/>
    </row>
    <row r="10" spans="1:45" ht="14.1" customHeight="1" x14ac:dyDescent="0.15">
      <c r="A10" s="879" t="s">
        <v>223</v>
      </c>
      <c r="B10" s="2527"/>
      <c r="C10" s="801" t="s">
        <v>950</v>
      </c>
      <c r="D10" s="801"/>
      <c r="E10" s="801"/>
      <c r="F10" s="801"/>
      <c r="G10" s="801"/>
      <c r="H10" s="801"/>
      <c r="I10" s="801"/>
      <c r="J10" s="801"/>
      <c r="K10" s="801"/>
      <c r="L10" s="801"/>
      <c r="M10" s="801"/>
      <c r="N10" s="801"/>
      <c r="O10" s="801"/>
      <c r="P10" s="801"/>
      <c r="Q10" s="801"/>
      <c r="R10" s="801"/>
      <c r="S10" s="801"/>
      <c r="T10" s="801"/>
      <c r="U10" s="801"/>
      <c r="V10" s="801"/>
      <c r="W10" s="801"/>
      <c r="X10" s="801"/>
      <c r="Y10" s="801"/>
      <c r="Z10" s="801"/>
      <c r="AA10" s="801"/>
      <c r="AB10" s="801"/>
      <c r="AC10" s="801"/>
      <c r="AD10" s="801"/>
      <c r="AE10" s="801"/>
      <c r="AF10" s="801"/>
      <c r="AG10" s="801"/>
      <c r="AH10" s="801"/>
      <c r="AI10" s="801"/>
      <c r="AJ10" s="801"/>
      <c r="AK10" s="801"/>
      <c r="AL10" s="2526"/>
    </row>
    <row r="11" spans="1:45" ht="14.1" customHeight="1" x14ac:dyDescent="0.15">
      <c r="A11" s="2528"/>
      <c r="B11" s="568"/>
      <c r="C11" s="560" t="s">
        <v>352</v>
      </c>
      <c r="U11" s="560" t="s">
        <v>745</v>
      </c>
      <c r="Z11" s="565"/>
      <c r="AA11" s="2529"/>
      <c r="AB11" s="2530"/>
      <c r="AC11" s="2530"/>
      <c r="AD11" s="2530"/>
      <c r="AE11" s="2530"/>
      <c r="AF11" s="2530"/>
      <c r="AG11" s="2530"/>
      <c r="AH11" s="2530"/>
      <c r="AI11" s="2530"/>
      <c r="AJ11" s="2530"/>
      <c r="AK11" s="2530"/>
      <c r="AL11" s="2531"/>
      <c r="AM11" s="565"/>
    </row>
    <row r="12" spans="1:45" ht="14.1" customHeight="1" x14ac:dyDescent="0.15">
      <c r="A12" s="575"/>
      <c r="C12" s="2532"/>
      <c r="D12" s="2533"/>
      <c r="E12" s="2533"/>
      <c r="F12" s="2534"/>
      <c r="G12" s="2535" t="s">
        <v>151</v>
      </c>
      <c r="H12" s="2535"/>
      <c r="I12" s="2535"/>
      <c r="J12" s="2535"/>
      <c r="K12" s="2535"/>
      <c r="L12" s="2535"/>
      <c r="M12" s="2535"/>
      <c r="N12" s="2535"/>
      <c r="O12" s="2535"/>
      <c r="P12" s="2535"/>
      <c r="Q12" s="2535"/>
      <c r="R12" s="2535"/>
      <c r="S12" s="2535"/>
      <c r="T12" s="291"/>
      <c r="U12" s="2532"/>
      <c r="V12" s="2533"/>
      <c r="W12" s="2533"/>
      <c r="X12" s="2534"/>
      <c r="Y12" s="2535" t="s">
        <v>152</v>
      </c>
      <c r="Z12" s="2535"/>
      <c r="AA12" s="2535"/>
      <c r="AB12" s="2535"/>
      <c r="AC12" s="2535"/>
      <c r="AD12" s="2535"/>
      <c r="AE12" s="2535"/>
      <c r="AF12" s="2535"/>
      <c r="AG12" s="2535"/>
      <c r="AH12" s="2535"/>
      <c r="AI12" s="2535"/>
      <c r="AJ12" s="2535"/>
      <c r="AK12" s="2535"/>
      <c r="AL12" s="593"/>
      <c r="AM12" s="565"/>
    </row>
    <row r="13" spans="1:45" ht="26.25" customHeight="1" x14ac:dyDescent="0.15">
      <c r="A13" s="2528"/>
      <c r="C13" s="2536" t="s">
        <v>373</v>
      </c>
      <c r="D13" s="2537"/>
      <c r="E13" s="2537"/>
      <c r="F13" s="2538"/>
      <c r="G13" s="2539" t="s">
        <v>348</v>
      </c>
      <c r="H13" s="2540"/>
      <c r="I13" s="2540"/>
      <c r="J13" s="2540"/>
      <c r="K13" s="2541">
        <v>4</v>
      </c>
      <c r="L13" s="2542"/>
      <c r="M13" s="2542"/>
      <c r="N13" s="2543">
        <v>5</v>
      </c>
      <c r="O13" s="2544"/>
      <c r="P13" s="2544"/>
      <c r="Q13" s="2545" t="s">
        <v>51</v>
      </c>
      <c r="R13" s="2545"/>
      <c r="S13" s="2545"/>
      <c r="T13" s="291"/>
      <c r="U13" s="2536" t="s">
        <v>373</v>
      </c>
      <c r="V13" s="2537"/>
      <c r="W13" s="2537"/>
      <c r="X13" s="2538"/>
      <c r="Y13" s="2539" t="s">
        <v>349</v>
      </c>
      <c r="Z13" s="2540"/>
      <c r="AA13" s="2540"/>
      <c r="AB13" s="2540"/>
      <c r="AC13" s="2543">
        <v>4</v>
      </c>
      <c r="AD13" s="2543"/>
      <c r="AE13" s="2543"/>
      <c r="AF13" s="2543">
        <v>5</v>
      </c>
      <c r="AG13" s="2543"/>
      <c r="AH13" s="2543"/>
      <c r="AI13" s="2545" t="s">
        <v>51</v>
      </c>
      <c r="AJ13" s="2545"/>
      <c r="AK13" s="2545"/>
      <c r="AL13" s="593"/>
      <c r="AM13" s="565"/>
    </row>
    <row r="14" spans="1:45" ht="15.75" customHeight="1" x14ac:dyDescent="0.15">
      <c r="A14" s="2528"/>
      <c r="C14" s="2546" t="s">
        <v>374</v>
      </c>
      <c r="D14" s="2547"/>
      <c r="E14" s="2547"/>
      <c r="F14" s="2548"/>
      <c r="G14" s="1126"/>
      <c r="H14" s="1127"/>
      <c r="I14" s="1128">
        <v>0</v>
      </c>
      <c r="J14" s="1129"/>
      <c r="K14" s="847"/>
      <c r="L14" s="1133"/>
      <c r="M14" s="1133"/>
      <c r="N14" s="1126"/>
      <c r="O14" s="1134"/>
      <c r="P14" s="1135"/>
      <c r="Q14" s="2602">
        <f t="shared" ref="Q14:Q25" si="0">SUM(G14+K14+N14)</f>
        <v>0</v>
      </c>
      <c r="R14" s="2603"/>
      <c r="S14" s="2604"/>
      <c r="U14" s="2546" t="s">
        <v>374</v>
      </c>
      <c r="V14" s="2547"/>
      <c r="W14" s="2547"/>
      <c r="X14" s="2548"/>
      <c r="Y14" s="1126"/>
      <c r="Z14" s="1127"/>
      <c r="AA14" s="1128">
        <v>0</v>
      </c>
      <c r="AB14" s="1129"/>
      <c r="AC14" s="1130"/>
      <c r="AD14" s="1131"/>
      <c r="AE14" s="1132"/>
      <c r="AF14" s="1130"/>
      <c r="AG14" s="1131"/>
      <c r="AH14" s="1132"/>
      <c r="AI14" s="2625">
        <f t="shared" ref="AI14:AI25" si="1">SUM(Y14+AC14+AF14)</f>
        <v>0</v>
      </c>
      <c r="AJ14" s="2626"/>
      <c r="AK14" s="2627"/>
      <c r="AL14" s="593"/>
      <c r="AM14" s="565"/>
    </row>
    <row r="15" spans="1:45" ht="15.75" customHeight="1" x14ac:dyDescent="0.15">
      <c r="A15" s="2524"/>
      <c r="B15" s="540"/>
      <c r="C15" s="2549" t="s">
        <v>375</v>
      </c>
      <c r="D15" s="2550"/>
      <c r="E15" s="2550"/>
      <c r="F15" s="2551"/>
      <c r="G15" s="1115"/>
      <c r="H15" s="1116"/>
      <c r="I15" s="1117">
        <v>0</v>
      </c>
      <c r="J15" s="1118"/>
      <c r="K15" s="1121"/>
      <c r="L15" s="1122"/>
      <c r="M15" s="1122"/>
      <c r="N15" s="1115"/>
      <c r="O15" s="1124"/>
      <c r="P15" s="1125"/>
      <c r="Q15" s="2605">
        <f t="shared" si="0"/>
        <v>0</v>
      </c>
      <c r="R15" s="2606"/>
      <c r="S15" s="2607"/>
      <c r="T15" s="291"/>
      <c r="U15" s="2549" t="s">
        <v>375</v>
      </c>
      <c r="V15" s="2550"/>
      <c r="W15" s="2550"/>
      <c r="X15" s="2551"/>
      <c r="Y15" s="1115"/>
      <c r="Z15" s="1116"/>
      <c r="AA15" s="1117">
        <v>0</v>
      </c>
      <c r="AB15" s="1118"/>
      <c r="AC15" s="1119"/>
      <c r="AD15" s="1099"/>
      <c r="AE15" s="1120"/>
      <c r="AF15" s="1119"/>
      <c r="AG15" s="1099"/>
      <c r="AH15" s="1120"/>
      <c r="AI15" s="2628">
        <f t="shared" si="1"/>
        <v>0</v>
      </c>
      <c r="AJ15" s="2629"/>
      <c r="AK15" s="2630"/>
      <c r="AL15" s="593"/>
      <c r="AM15" s="565"/>
    </row>
    <row r="16" spans="1:45" ht="15.75" customHeight="1" x14ac:dyDescent="0.15">
      <c r="A16" s="2528"/>
      <c r="C16" s="2549" t="s">
        <v>376</v>
      </c>
      <c r="D16" s="2550"/>
      <c r="E16" s="2550"/>
      <c r="F16" s="2551"/>
      <c r="G16" s="1115"/>
      <c r="H16" s="1116"/>
      <c r="I16" s="1117">
        <v>0</v>
      </c>
      <c r="J16" s="1118"/>
      <c r="K16" s="1121"/>
      <c r="L16" s="1122"/>
      <c r="M16" s="1122"/>
      <c r="N16" s="1115"/>
      <c r="O16" s="1124"/>
      <c r="P16" s="1125"/>
      <c r="Q16" s="2605">
        <f t="shared" si="0"/>
        <v>0</v>
      </c>
      <c r="R16" s="2606"/>
      <c r="S16" s="2607"/>
      <c r="T16" s="291"/>
      <c r="U16" s="2549" t="s">
        <v>376</v>
      </c>
      <c r="V16" s="2550"/>
      <c r="W16" s="2550"/>
      <c r="X16" s="2551"/>
      <c r="Y16" s="1115"/>
      <c r="Z16" s="1116"/>
      <c r="AA16" s="1117">
        <v>0</v>
      </c>
      <c r="AB16" s="1118"/>
      <c r="AC16" s="1119"/>
      <c r="AD16" s="1099"/>
      <c r="AE16" s="1120"/>
      <c r="AF16" s="1119"/>
      <c r="AG16" s="1099"/>
      <c r="AH16" s="1120"/>
      <c r="AI16" s="2628">
        <f t="shared" si="1"/>
        <v>0</v>
      </c>
      <c r="AJ16" s="2629"/>
      <c r="AK16" s="2630"/>
      <c r="AL16" s="2552"/>
      <c r="AM16" s="565"/>
    </row>
    <row r="17" spans="1:86" ht="15.75" customHeight="1" x14ac:dyDescent="0.15">
      <c r="A17" s="575"/>
      <c r="C17" s="2549" t="s">
        <v>377</v>
      </c>
      <c r="D17" s="2550"/>
      <c r="E17" s="2550"/>
      <c r="F17" s="2551"/>
      <c r="G17" s="1115"/>
      <c r="H17" s="1116"/>
      <c r="I17" s="1117">
        <v>0</v>
      </c>
      <c r="J17" s="1118"/>
      <c r="K17" s="1121"/>
      <c r="L17" s="1122"/>
      <c r="M17" s="1122"/>
      <c r="N17" s="1115"/>
      <c r="O17" s="1124"/>
      <c r="P17" s="1125"/>
      <c r="Q17" s="2605">
        <f t="shared" si="0"/>
        <v>0</v>
      </c>
      <c r="R17" s="2606"/>
      <c r="S17" s="2607"/>
      <c r="U17" s="2549" t="s">
        <v>377</v>
      </c>
      <c r="V17" s="2550"/>
      <c r="W17" s="2550"/>
      <c r="X17" s="2551"/>
      <c r="Y17" s="1115"/>
      <c r="Z17" s="1116"/>
      <c r="AA17" s="1117">
        <v>0</v>
      </c>
      <c r="AB17" s="1118"/>
      <c r="AC17" s="1119"/>
      <c r="AD17" s="1099"/>
      <c r="AE17" s="1120"/>
      <c r="AF17" s="1119"/>
      <c r="AG17" s="1099"/>
      <c r="AH17" s="1120"/>
      <c r="AI17" s="2628">
        <f t="shared" si="1"/>
        <v>0</v>
      </c>
      <c r="AJ17" s="2629"/>
      <c r="AK17" s="2630"/>
      <c r="AL17" s="2531"/>
      <c r="AM17" s="565"/>
    </row>
    <row r="18" spans="1:86" ht="15.75" customHeight="1" x14ac:dyDescent="0.15">
      <c r="A18" s="575"/>
      <c r="C18" s="2549" t="s">
        <v>378</v>
      </c>
      <c r="D18" s="2550"/>
      <c r="E18" s="2550"/>
      <c r="F18" s="2551"/>
      <c r="G18" s="1115"/>
      <c r="H18" s="1116"/>
      <c r="I18" s="1117">
        <v>0</v>
      </c>
      <c r="J18" s="1118"/>
      <c r="K18" s="1121"/>
      <c r="L18" s="1122"/>
      <c r="M18" s="1122"/>
      <c r="N18" s="1115"/>
      <c r="O18" s="1124"/>
      <c r="P18" s="1125"/>
      <c r="Q18" s="2605">
        <f t="shared" si="0"/>
        <v>0</v>
      </c>
      <c r="R18" s="2606"/>
      <c r="S18" s="2607"/>
      <c r="U18" s="2549" t="s">
        <v>378</v>
      </c>
      <c r="V18" s="2550"/>
      <c r="W18" s="2550"/>
      <c r="X18" s="2551"/>
      <c r="Y18" s="1115"/>
      <c r="Z18" s="1116"/>
      <c r="AA18" s="1117">
        <v>0</v>
      </c>
      <c r="AB18" s="1118"/>
      <c r="AC18" s="1119"/>
      <c r="AD18" s="1099"/>
      <c r="AE18" s="1120"/>
      <c r="AF18" s="1119"/>
      <c r="AG18" s="1099"/>
      <c r="AH18" s="1120"/>
      <c r="AI18" s="2628">
        <f t="shared" si="1"/>
        <v>0</v>
      </c>
      <c r="AJ18" s="2629"/>
      <c r="AK18" s="2630"/>
      <c r="AL18" s="593"/>
      <c r="AM18" s="588"/>
    </row>
    <row r="19" spans="1:86" ht="15.75" customHeight="1" x14ac:dyDescent="0.15">
      <c r="A19" s="570"/>
      <c r="B19" s="568"/>
      <c r="C19" s="2549" t="s">
        <v>379</v>
      </c>
      <c r="D19" s="2550"/>
      <c r="E19" s="2550"/>
      <c r="F19" s="2551"/>
      <c r="G19" s="1115"/>
      <c r="H19" s="1116"/>
      <c r="I19" s="1117">
        <v>0</v>
      </c>
      <c r="J19" s="1118"/>
      <c r="K19" s="1121"/>
      <c r="L19" s="1122"/>
      <c r="M19" s="1122"/>
      <c r="N19" s="1115"/>
      <c r="O19" s="1124"/>
      <c r="P19" s="1125"/>
      <c r="Q19" s="2605">
        <f t="shared" si="0"/>
        <v>0</v>
      </c>
      <c r="R19" s="2606"/>
      <c r="S19" s="2607"/>
      <c r="T19" s="537"/>
      <c r="U19" s="2549" t="s">
        <v>379</v>
      </c>
      <c r="V19" s="2550"/>
      <c r="W19" s="2550"/>
      <c r="X19" s="2551"/>
      <c r="Y19" s="1115"/>
      <c r="Z19" s="1116"/>
      <c r="AA19" s="1117">
        <v>0</v>
      </c>
      <c r="AB19" s="1118"/>
      <c r="AC19" s="1119"/>
      <c r="AD19" s="1099"/>
      <c r="AE19" s="1120"/>
      <c r="AF19" s="1119"/>
      <c r="AG19" s="1099"/>
      <c r="AH19" s="1120"/>
      <c r="AI19" s="2628">
        <f t="shared" si="1"/>
        <v>0</v>
      </c>
      <c r="AJ19" s="2629"/>
      <c r="AK19" s="2630"/>
      <c r="AL19" s="2526"/>
      <c r="AM19" s="2523"/>
    </row>
    <row r="20" spans="1:86" ht="15.75" customHeight="1" x14ac:dyDescent="0.15">
      <c r="A20" s="595"/>
      <c r="B20" s="2553"/>
      <c r="C20" s="2549" t="s">
        <v>380</v>
      </c>
      <c r="D20" s="2550"/>
      <c r="E20" s="2550"/>
      <c r="F20" s="2551"/>
      <c r="G20" s="1115"/>
      <c r="H20" s="1116"/>
      <c r="I20" s="1117">
        <v>0</v>
      </c>
      <c r="J20" s="1118"/>
      <c r="K20" s="1121"/>
      <c r="L20" s="1122"/>
      <c r="M20" s="1122"/>
      <c r="N20" s="1115"/>
      <c r="O20" s="1124"/>
      <c r="P20" s="1125"/>
      <c r="Q20" s="2605">
        <f t="shared" si="0"/>
        <v>0</v>
      </c>
      <c r="R20" s="2606"/>
      <c r="S20" s="2607"/>
      <c r="U20" s="2549" t="s">
        <v>380</v>
      </c>
      <c r="V20" s="2550"/>
      <c r="W20" s="2550"/>
      <c r="X20" s="2551"/>
      <c r="Y20" s="1115"/>
      <c r="Z20" s="1116"/>
      <c r="AA20" s="1117">
        <v>0</v>
      </c>
      <c r="AB20" s="1118"/>
      <c r="AC20" s="1119"/>
      <c r="AD20" s="1099"/>
      <c r="AE20" s="1120"/>
      <c r="AF20" s="1119"/>
      <c r="AG20" s="1099"/>
      <c r="AH20" s="1120"/>
      <c r="AI20" s="2628">
        <f t="shared" si="1"/>
        <v>0</v>
      </c>
      <c r="AJ20" s="2629"/>
      <c r="AK20" s="2630"/>
      <c r="AL20" s="2526"/>
      <c r="AM20" s="2523"/>
    </row>
    <row r="21" spans="1:86" ht="15.75" customHeight="1" x14ac:dyDescent="0.15">
      <c r="A21" s="570"/>
      <c r="C21" s="2549" t="s">
        <v>381</v>
      </c>
      <c r="D21" s="2550"/>
      <c r="E21" s="2550"/>
      <c r="F21" s="2551"/>
      <c r="G21" s="1115"/>
      <c r="H21" s="1116"/>
      <c r="I21" s="1117">
        <v>0</v>
      </c>
      <c r="J21" s="1118"/>
      <c r="K21" s="1121"/>
      <c r="L21" s="1122"/>
      <c r="M21" s="1122"/>
      <c r="N21" s="1115"/>
      <c r="O21" s="1116"/>
      <c r="P21" s="1123"/>
      <c r="Q21" s="2605">
        <f t="shared" si="0"/>
        <v>0</v>
      </c>
      <c r="R21" s="2606"/>
      <c r="S21" s="2607"/>
      <c r="U21" s="2549" t="s">
        <v>381</v>
      </c>
      <c r="V21" s="2550"/>
      <c r="W21" s="2550"/>
      <c r="X21" s="2551"/>
      <c r="Y21" s="1115"/>
      <c r="Z21" s="1116"/>
      <c r="AA21" s="1117">
        <v>0</v>
      </c>
      <c r="AB21" s="1118"/>
      <c r="AC21" s="1119"/>
      <c r="AD21" s="1099"/>
      <c r="AE21" s="1120"/>
      <c r="AF21" s="1119"/>
      <c r="AG21" s="1099"/>
      <c r="AH21" s="1120"/>
      <c r="AI21" s="2628">
        <f t="shared" si="1"/>
        <v>0</v>
      </c>
      <c r="AJ21" s="2629"/>
      <c r="AK21" s="2630"/>
      <c r="AL21" s="2554"/>
    </row>
    <row r="22" spans="1:86" ht="15.75" customHeight="1" x14ac:dyDescent="0.15">
      <c r="A22" s="570"/>
      <c r="C22" s="2549" t="s">
        <v>382</v>
      </c>
      <c r="D22" s="2550"/>
      <c r="E22" s="2550"/>
      <c r="F22" s="2551"/>
      <c r="G22" s="1115"/>
      <c r="H22" s="1116"/>
      <c r="I22" s="1117">
        <v>0</v>
      </c>
      <c r="J22" s="1118"/>
      <c r="K22" s="1121"/>
      <c r="L22" s="1122"/>
      <c r="M22" s="1122"/>
      <c r="N22" s="1115"/>
      <c r="O22" s="1116"/>
      <c r="P22" s="1123"/>
      <c r="Q22" s="2605">
        <f t="shared" si="0"/>
        <v>0</v>
      </c>
      <c r="R22" s="2606"/>
      <c r="S22" s="2607"/>
      <c r="U22" s="2549" t="s">
        <v>382</v>
      </c>
      <c r="V22" s="2550"/>
      <c r="W22" s="2550"/>
      <c r="X22" s="2551"/>
      <c r="Y22" s="1115"/>
      <c r="Z22" s="1116"/>
      <c r="AA22" s="1117">
        <v>0</v>
      </c>
      <c r="AB22" s="1118"/>
      <c r="AC22" s="1119"/>
      <c r="AD22" s="1099"/>
      <c r="AE22" s="1120"/>
      <c r="AF22" s="1119"/>
      <c r="AG22" s="1099"/>
      <c r="AH22" s="1120"/>
      <c r="AI22" s="2628">
        <f t="shared" si="1"/>
        <v>0</v>
      </c>
      <c r="AJ22" s="2629"/>
      <c r="AK22" s="2630"/>
      <c r="AL22" s="2554"/>
    </row>
    <row r="23" spans="1:86" ht="15.75" customHeight="1" x14ac:dyDescent="0.15">
      <c r="A23" s="570"/>
      <c r="C23" s="2549" t="s">
        <v>383</v>
      </c>
      <c r="D23" s="2550"/>
      <c r="E23" s="2550"/>
      <c r="F23" s="2551"/>
      <c r="G23" s="1115"/>
      <c r="H23" s="1116"/>
      <c r="I23" s="1117">
        <v>0</v>
      </c>
      <c r="J23" s="1118"/>
      <c r="K23" s="1121"/>
      <c r="L23" s="1122"/>
      <c r="M23" s="1122"/>
      <c r="N23" s="1115"/>
      <c r="O23" s="1116"/>
      <c r="P23" s="1123"/>
      <c r="Q23" s="2605">
        <f t="shared" si="0"/>
        <v>0</v>
      </c>
      <c r="R23" s="2606"/>
      <c r="S23" s="2607"/>
      <c r="U23" s="2549" t="s">
        <v>383</v>
      </c>
      <c r="V23" s="2550"/>
      <c r="W23" s="2550"/>
      <c r="X23" s="2551"/>
      <c r="Y23" s="1115"/>
      <c r="Z23" s="1116"/>
      <c r="AA23" s="1117">
        <v>0</v>
      </c>
      <c r="AB23" s="1118"/>
      <c r="AC23" s="1119"/>
      <c r="AD23" s="1099"/>
      <c r="AE23" s="1120"/>
      <c r="AF23" s="1119"/>
      <c r="AG23" s="1099"/>
      <c r="AH23" s="1120"/>
      <c r="AI23" s="2628">
        <f t="shared" si="1"/>
        <v>0</v>
      </c>
      <c r="AJ23" s="2629"/>
      <c r="AK23" s="2630"/>
      <c r="AL23" s="2554"/>
      <c r="BK23" s="560"/>
      <c r="BL23" s="560"/>
      <c r="BM23" s="560"/>
    </row>
    <row r="24" spans="1:86" ht="15.75" customHeight="1" x14ac:dyDescent="0.15">
      <c r="A24" s="570"/>
      <c r="C24" s="2549" t="s">
        <v>384</v>
      </c>
      <c r="D24" s="2550"/>
      <c r="E24" s="2550"/>
      <c r="F24" s="2551"/>
      <c r="G24" s="1115"/>
      <c r="H24" s="1116"/>
      <c r="I24" s="1117">
        <v>0</v>
      </c>
      <c r="J24" s="1118"/>
      <c r="K24" s="1121"/>
      <c r="L24" s="1122"/>
      <c r="M24" s="1122"/>
      <c r="N24" s="1115"/>
      <c r="O24" s="1116"/>
      <c r="P24" s="1123"/>
      <c r="Q24" s="2605">
        <f t="shared" si="0"/>
        <v>0</v>
      </c>
      <c r="R24" s="2606"/>
      <c r="S24" s="2607"/>
      <c r="U24" s="2549" t="s">
        <v>384</v>
      </c>
      <c r="V24" s="2550"/>
      <c r="W24" s="2550"/>
      <c r="X24" s="2551"/>
      <c r="Y24" s="1115"/>
      <c r="Z24" s="1116"/>
      <c r="AA24" s="1117">
        <v>0</v>
      </c>
      <c r="AB24" s="1118"/>
      <c r="AC24" s="1119"/>
      <c r="AD24" s="1099"/>
      <c r="AE24" s="1120"/>
      <c r="AF24" s="1119"/>
      <c r="AG24" s="1099"/>
      <c r="AH24" s="1120"/>
      <c r="AI24" s="2628">
        <f t="shared" si="1"/>
        <v>0</v>
      </c>
      <c r="AJ24" s="2629"/>
      <c r="AK24" s="2630"/>
      <c r="AL24" s="2554"/>
      <c r="BK24" s="560"/>
      <c r="BL24" s="560"/>
      <c r="BM24" s="560"/>
    </row>
    <row r="25" spans="1:86" ht="15.75" customHeight="1" x14ac:dyDescent="0.15">
      <c r="A25" s="570"/>
      <c r="C25" s="2555" t="s">
        <v>385</v>
      </c>
      <c r="D25" s="2556"/>
      <c r="E25" s="2556"/>
      <c r="F25" s="2557"/>
      <c r="G25" s="1106"/>
      <c r="H25" s="1107"/>
      <c r="I25" s="1108">
        <v>0</v>
      </c>
      <c r="J25" s="1109"/>
      <c r="K25" s="853"/>
      <c r="L25" s="1113"/>
      <c r="M25" s="1113"/>
      <c r="N25" s="1106"/>
      <c r="O25" s="1107"/>
      <c r="P25" s="1114"/>
      <c r="Q25" s="2608">
        <f t="shared" si="0"/>
        <v>0</v>
      </c>
      <c r="R25" s="2609"/>
      <c r="S25" s="2610"/>
      <c r="U25" s="2555" t="s">
        <v>385</v>
      </c>
      <c r="V25" s="2556"/>
      <c r="W25" s="2556"/>
      <c r="X25" s="2557"/>
      <c r="Y25" s="1106"/>
      <c r="Z25" s="1107"/>
      <c r="AA25" s="1108">
        <v>0</v>
      </c>
      <c r="AB25" s="1109"/>
      <c r="AC25" s="1110"/>
      <c r="AD25" s="1111"/>
      <c r="AE25" s="1112"/>
      <c r="AF25" s="1110"/>
      <c r="AG25" s="1111"/>
      <c r="AH25" s="1112"/>
      <c r="AI25" s="2631">
        <f t="shared" si="1"/>
        <v>0</v>
      </c>
      <c r="AJ25" s="2632"/>
      <c r="AK25" s="2633"/>
      <c r="AL25" s="2554"/>
      <c r="BJ25" s="560"/>
      <c r="BK25" s="560"/>
      <c r="BL25" s="560"/>
      <c r="BM25" s="560"/>
      <c r="BN25" s="560"/>
      <c r="BO25" s="560"/>
      <c r="BP25" s="560"/>
      <c r="BQ25" s="560"/>
      <c r="BR25" s="560"/>
      <c r="BS25" s="560"/>
      <c r="BT25" s="560"/>
      <c r="BU25" s="560"/>
      <c r="BV25" s="560"/>
      <c r="BW25" s="560"/>
      <c r="BX25" s="560"/>
      <c r="BY25" s="560"/>
      <c r="BZ25" s="560"/>
      <c r="CA25" s="560"/>
      <c r="CB25" s="560"/>
      <c r="CC25" s="560"/>
      <c r="CD25" s="560"/>
      <c r="CE25" s="560"/>
      <c r="CF25" s="560"/>
      <c r="CG25" s="560"/>
      <c r="CH25" s="560"/>
    </row>
    <row r="26" spans="1:86" ht="12" customHeight="1" x14ac:dyDescent="0.15">
      <c r="A26" s="570"/>
      <c r="C26" s="826" t="s">
        <v>71</v>
      </c>
      <c r="D26" s="2558"/>
      <c r="E26" s="2558"/>
      <c r="F26" s="827"/>
      <c r="G26" s="2617">
        <f>SUM(G14,G15,G16,G17,G18,G19,G20,G21,G22,G23,G24,G25)</f>
        <v>0</v>
      </c>
      <c r="H26" s="2618"/>
      <c r="I26" s="2619">
        <f>I14+I15+I16+I17+I18+I19+I20+I21++I22+I23+I24+I25</f>
        <v>0</v>
      </c>
      <c r="J26" s="2620"/>
      <c r="K26" s="2617">
        <f>SUM(K14,K15,K16,K17,K18,K19,K20,K21,K22,K23,K24,K25)</f>
        <v>0</v>
      </c>
      <c r="L26" s="2621"/>
      <c r="M26" s="2621"/>
      <c r="N26" s="2617">
        <f>SUM(N14,N15,N16,N17,N18,N19,N20,N21,N22,N23,N24,N25)</f>
        <v>0</v>
      </c>
      <c r="O26" s="2617"/>
      <c r="P26" s="2617"/>
      <c r="Q26" s="2611" t="s">
        <v>353</v>
      </c>
      <c r="R26" s="2612"/>
      <c r="S26" s="2613"/>
      <c r="U26" s="826" t="s">
        <v>71</v>
      </c>
      <c r="V26" s="2558"/>
      <c r="W26" s="2558"/>
      <c r="X26" s="827"/>
      <c r="Y26" s="2617">
        <f>SUM(Y14,Y15,Y16,Y17,Y18,Y19,Y20,Y21,Y22,Y23,Y24,Y25)</f>
        <v>0</v>
      </c>
      <c r="Z26" s="2618"/>
      <c r="AA26" s="2619">
        <f>AA14+AA15+AA16+AA17+AA18+AA19+AA20+AA21++AA22+AA23+AA24+AA25</f>
        <v>0</v>
      </c>
      <c r="AB26" s="2620"/>
      <c r="AC26" s="2617">
        <f>SUM(AC14,AC15,AC16,AC17,AC18,AC19,AC20,AC21,AC22,AC23,AC24,AC25)</f>
        <v>0</v>
      </c>
      <c r="AD26" s="2617"/>
      <c r="AE26" s="2617"/>
      <c r="AF26" s="2617">
        <f>SUM(AF14,AF15,AF16,AF17,AF18,AF19,AF20,AF21,AF22,AF23,AF24,AF25)</f>
        <v>0</v>
      </c>
      <c r="AG26" s="2617"/>
      <c r="AH26" s="2617"/>
      <c r="AI26" s="2611" t="s">
        <v>356</v>
      </c>
      <c r="AJ26" s="2612"/>
      <c r="AK26" s="2613"/>
      <c r="AL26" s="2554"/>
      <c r="BJ26" s="560"/>
      <c r="BK26" s="560"/>
      <c r="BL26" s="560"/>
      <c r="BM26" s="560"/>
      <c r="BN26" s="560"/>
      <c r="BO26" s="560"/>
      <c r="BP26" s="560"/>
      <c r="BQ26" s="560"/>
      <c r="BR26" s="560"/>
      <c r="BS26" s="560"/>
      <c r="BT26" s="560"/>
      <c r="BU26" s="560"/>
      <c r="BV26" s="560"/>
      <c r="BW26" s="560"/>
      <c r="BX26" s="560"/>
      <c r="BY26" s="560"/>
      <c r="BZ26" s="560"/>
      <c r="CA26" s="560"/>
      <c r="CB26" s="560"/>
      <c r="CC26" s="560"/>
      <c r="CD26" s="560"/>
      <c r="CE26" s="560"/>
      <c r="CF26" s="560"/>
      <c r="CG26" s="560"/>
      <c r="CH26" s="560"/>
    </row>
    <row r="27" spans="1:86" ht="14.25" customHeight="1" x14ac:dyDescent="0.15">
      <c r="A27" s="570"/>
      <c r="C27" s="2559"/>
      <c r="D27" s="874"/>
      <c r="E27" s="874"/>
      <c r="F27" s="2560"/>
      <c r="G27" s="2621"/>
      <c r="H27" s="2622"/>
      <c r="I27" s="2623"/>
      <c r="J27" s="2624"/>
      <c r="K27" s="2621"/>
      <c r="L27" s="2621"/>
      <c r="M27" s="2621"/>
      <c r="N27" s="2621"/>
      <c r="O27" s="2621"/>
      <c r="P27" s="2621"/>
      <c r="Q27" s="2614">
        <f>SUM(G26+K26+N26)</f>
        <v>0</v>
      </c>
      <c r="R27" s="2615"/>
      <c r="S27" s="2616"/>
      <c r="U27" s="2559"/>
      <c r="V27" s="874"/>
      <c r="W27" s="874"/>
      <c r="X27" s="2560"/>
      <c r="Y27" s="2624"/>
      <c r="Z27" s="2637"/>
      <c r="AA27" s="2623"/>
      <c r="AB27" s="2624"/>
      <c r="AC27" s="2624"/>
      <c r="AD27" s="2624"/>
      <c r="AE27" s="2624"/>
      <c r="AF27" s="2624"/>
      <c r="AG27" s="2624"/>
      <c r="AH27" s="2624"/>
      <c r="AI27" s="2634">
        <f>SUM(Y26+AC26+AF26)</f>
        <v>0</v>
      </c>
      <c r="AJ27" s="2635"/>
      <c r="AK27" s="2636"/>
      <c r="AL27" s="574"/>
      <c r="BJ27" s="560"/>
      <c r="BK27" s="560"/>
      <c r="BL27" s="560"/>
      <c r="BM27" s="560"/>
      <c r="BN27" s="560"/>
      <c r="BO27" s="560"/>
      <c r="BP27" s="560"/>
      <c r="BQ27" s="560"/>
      <c r="BR27" s="560"/>
      <c r="BS27" s="560"/>
      <c r="BT27" s="560"/>
      <c r="BU27" s="560"/>
      <c r="BV27" s="560"/>
      <c r="BW27" s="560"/>
      <c r="BX27" s="560"/>
      <c r="BY27" s="560"/>
      <c r="BZ27" s="560"/>
      <c r="CA27" s="560"/>
      <c r="CB27" s="560"/>
      <c r="CC27" s="560"/>
      <c r="CD27" s="560"/>
      <c r="CE27" s="560"/>
      <c r="CF27" s="560"/>
      <c r="CG27" s="560"/>
      <c r="CH27" s="560"/>
    </row>
    <row r="28" spans="1:86" ht="14.1" customHeight="1" x14ac:dyDescent="0.15">
      <c r="A28" s="570"/>
      <c r="AL28" s="574"/>
      <c r="AN28" s="568"/>
      <c r="BJ28" s="560"/>
      <c r="BK28" s="560"/>
      <c r="BL28" s="560"/>
      <c r="BM28" s="560"/>
      <c r="BN28" s="560"/>
      <c r="BO28" s="560"/>
      <c r="BP28" s="560"/>
      <c r="BQ28" s="560"/>
      <c r="BR28" s="560"/>
      <c r="BS28" s="560"/>
      <c r="BT28" s="560"/>
      <c r="BU28" s="560"/>
      <c r="BV28" s="560"/>
      <c r="BW28" s="560"/>
      <c r="BX28" s="560"/>
      <c r="BY28" s="560"/>
      <c r="BZ28" s="560"/>
      <c r="CA28" s="560"/>
      <c r="CB28" s="560"/>
      <c r="CC28" s="560"/>
      <c r="CD28" s="560"/>
      <c r="CE28" s="560"/>
      <c r="CF28" s="560"/>
      <c r="CG28" s="560"/>
      <c r="CH28" s="560"/>
    </row>
    <row r="29" spans="1:86" ht="14.1" customHeight="1" x14ac:dyDescent="0.15">
      <c r="A29" s="570"/>
      <c r="C29" s="573" t="s">
        <v>870</v>
      </c>
      <c r="D29" s="2561" t="s">
        <v>951</v>
      </c>
      <c r="E29" s="2561"/>
      <c r="F29" s="2561"/>
      <c r="G29" s="2561"/>
      <c r="H29" s="2561"/>
      <c r="I29" s="2561"/>
      <c r="J29" s="2561"/>
      <c r="K29" s="2561"/>
      <c r="L29" s="2561"/>
      <c r="M29" s="2561"/>
      <c r="N29" s="2561"/>
      <c r="O29" s="2561"/>
      <c r="P29" s="2561"/>
      <c r="Q29" s="2561"/>
      <c r="R29" s="2561"/>
      <c r="S29" s="2561"/>
      <c r="U29" s="573" t="s">
        <v>870</v>
      </c>
      <c r="V29" s="2561" t="s">
        <v>952</v>
      </c>
      <c r="W29" s="2561"/>
      <c r="X29" s="2561"/>
      <c r="Y29" s="2561"/>
      <c r="Z29" s="2561"/>
      <c r="AA29" s="2561"/>
      <c r="AB29" s="2561"/>
      <c r="AC29" s="2561"/>
      <c r="AD29" s="2561"/>
      <c r="AE29" s="2561"/>
      <c r="AF29" s="2561"/>
      <c r="AG29" s="2561"/>
      <c r="AH29" s="2561"/>
      <c r="AI29" s="2561"/>
      <c r="AJ29" s="2561"/>
      <c r="AK29" s="2561"/>
      <c r="AL29" s="574"/>
      <c r="AN29" s="568"/>
      <c r="BJ29" s="560"/>
      <c r="BK29" s="560"/>
      <c r="BL29" s="560"/>
      <c r="BM29" s="560"/>
      <c r="BN29" s="560"/>
      <c r="BO29" s="560"/>
      <c r="BP29" s="560"/>
      <c r="BQ29" s="560"/>
      <c r="BR29" s="560"/>
      <c r="BS29" s="560"/>
      <c r="BT29" s="560"/>
      <c r="BU29" s="560"/>
      <c r="BV29" s="560"/>
      <c r="BW29" s="560"/>
      <c r="BX29" s="560"/>
      <c r="BY29" s="560"/>
      <c r="BZ29" s="560"/>
      <c r="CA29" s="560"/>
      <c r="CB29" s="560"/>
      <c r="CC29" s="560"/>
      <c r="CD29" s="560"/>
      <c r="CE29" s="560"/>
      <c r="CF29" s="560"/>
      <c r="CG29" s="560"/>
      <c r="CH29" s="560"/>
    </row>
    <row r="30" spans="1:86" ht="14.1" customHeight="1" x14ac:dyDescent="0.15">
      <c r="A30" s="570"/>
      <c r="C30" s="2562" t="s">
        <v>59</v>
      </c>
      <c r="D30" s="2563" t="s">
        <v>360</v>
      </c>
      <c r="E30" s="2563"/>
      <c r="F30" s="2563"/>
      <c r="G30" s="2563"/>
      <c r="H30" s="1097"/>
      <c r="I30" s="1097"/>
      <c r="J30" s="2564" t="s">
        <v>308</v>
      </c>
      <c r="U30" s="2562" t="s">
        <v>59</v>
      </c>
      <c r="V30" s="2563" t="s">
        <v>360</v>
      </c>
      <c r="W30" s="2563"/>
      <c r="X30" s="2563"/>
      <c r="Y30" s="2563"/>
      <c r="Z30" s="1097"/>
      <c r="AA30" s="1097"/>
      <c r="AB30" s="2564" t="s">
        <v>308</v>
      </c>
      <c r="AL30" s="574"/>
      <c r="BJ30" s="560"/>
      <c r="BK30" s="560"/>
      <c r="BL30" s="560"/>
      <c r="BM30" s="560"/>
      <c r="BN30" s="560"/>
      <c r="BO30" s="560"/>
      <c r="BP30" s="560"/>
      <c r="BQ30" s="560"/>
      <c r="BR30" s="560"/>
      <c r="BS30" s="560"/>
      <c r="BT30" s="560"/>
      <c r="BU30" s="560"/>
      <c r="BV30" s="560"/>
      <c r="BW30" s="560"/>
      <c r="BX30" s="560"/>
      <c r="BY30" s="560"/>
      <c r="BZ30" s="560"/>
      <c r="CA30" s="560"/>
      <c r="CB30" s="560"/>
      <c r="CC30" s="560"/>
      <c r="CD30" s="560"/>
      <c r="CE30" s="560"/>
      <c r="CF30" s="560"/>
      <c r="CG30" s="560"/>
      <c r="CH30" s="560"/>
    </row>
    <row r="31" spans="1:86" ht="14.1" customHeight="1" x14ac:dyDescent="0.15">
      <c r="A31" s="570"/>
      <c r="C31" s="2562" t="s">
        <v>59</v>
      </c>
      <c r="D31" s="2563" t="s">
        <v>361</v>
      </c>
      <c r="E31" s="2563"/>
      <c r="F31" s="2563"/>
      <c r="G31" s="2563"/>
      <c r="H31" s="1093"/>
      <c r="I31" s="1093"/>
      <c r="J31" s="2564" t="s">
        <v>308</v>
      </c>
      <c r="U31" s="2562" t="s">
        <v>59</v>
      </c>
      <c r="V31" s="2563" t="s">
        <v>361</v>
      </c>
      <c r="W31" s="2563"/>
      <c r="X31" s="2563"/>
      <c r="Y31" s="2563"/>
      <c r="Z31" s="1093"/>
      <c r="AA31" s="1093"/>
      <c r="AB31" s="2564" t="s">
        <v>308</v>
      </c>
      <c r="AL31" s="574"/>
      <c r="BJ31" s="560"/>
      <c r="BK31" s="560"/>
      <c r="BL31" s="560"/>
      <c r="BM31" s="560"/>
      <c r="BN31" s="560"/>
      <c r="BO31" s="560"/>
      <c r="BP31" s="560"/>
      <c r="BQ31" s="560"/>
      <c r="BR31" s="560"/>
      <c r="BS31" s="560"/>
      <c r="BT31" s="560"/>
      <c r="BU31" s="560"/>
      <c r="BV31" s="560"/>
      <c r="BW31" s="560"/>
      <c r="BX31" s="560"/>
      <c r="BY31" s="560"/>
      <c r="BZ31" s="560"/>
      <c r="CA31" s="560"/>
      <c r="CB31" s="560"/>
      <c r="CC31" s="560"/>
      <c r="CD31" s="560"/>
      <c r="CE31" s="560"/>
      <c r="CF31" s="560"/>
      <c r="CG31" s="560"/>
      <c r="CH31" s="560"/>
    </row>
    <row r="32" spans="1:86" ht="14.1" customHeight="1" x14ac:dyDescent="0.15">
      <c r="A32" s="570"/>
      <c r="AL32" s="574"/>
      <c r="BJ32" s="560"/>
      <c r="BK32" s="560"/>
      <c r="BL32" s="560"/>
      <c r="BM32" s="560"/>
      <c r="BN32" s="560"/>
      <c r="BO32" s="560"/>
      <c r="BP32" s="560"/>
      <c r="BQ32" s="560"/>
      <c r="BR32" s="560"/>
      <c r="BS32" s="560"/>
      <c r="BT32" s="560"/>
      <c r="BU32" s="560"/>
      <c r="BV32" s="560"/>
      <c r="BW32" s="560"/>
      <c r="BX32" s="560"/>
      <c r="BY32" s="560"/>
      <c r="BZ32" s="560"/>
      <c r="CA32" s="560"/>
      <c r="CB32" s="560"/>
      <c r="CC32" s="560"/>
      <c r="CD32" s="560"/>
      <c r="CE32" s="560"/>
      <c r="CF32" s="560"/>
      <c r="CG32" s="560"/>
      <c r="CH32" s="560"/>
    </row>
    <row r="33" spans="1:86" ht="14.1" customHeight="1" x14ac:dyDescent="0.15">
      <c r="A33" s="570"/>
      <c r="C33" s="2565" t="s">
        <v>870</v>
      </c>
      <c r="D33" s="2566" t="s">
        <v>871</v>
      </c>
      <c r="E33" s="2566"/>
      <c r="F33" s="2566"/>
      <c r="G33" s="2566"/>
      <c r="H33" s="2566"/>
      <c r="I33" s="2566"/>
      <c r="J33" s="2566"/>
      <c r="K33" s="2566"/>
      <c r="L33" s="2566"/>
      <c r="M33" s="2566"/>
      <c r="N33" s="2566"/>
      <c r="O33" s="2566"/>
      <c r="P33" s="2566"/>
      <c r="Q33" s="2566"/>
      <c r="R33" s="2566"/>
      <c r="S33" s="2566"/>
      <c r="U33" s="2565" t="s">
        <v>870</v>
      </c>
      <c r="V33" s="2566" t="s">
        <v>872</v>
      </c>
      <c r="W33" s="2566"/>
      <c r="X33" s="2566"/>
      <c r="Y33" s="2566"/>
      <c r="Z33" s="2566"/>
      <c r="AA33" s="2566"/>
      <c r="AB33" s="2566"/>
      <c r="AC33" s="2566"/>
      <c r="AD33" s="2566"/>
      <c r="AE33" s="2566"/>
      <c r="AF33" s="2566"/>
      <c r="AG33" s="2566"/>
      <c r="AH33" s="2566"/>
      <c r="AI33" s="2566"/>
      <c r="AJ33" s="2566"/>
      <c r="AK33" s="2566"/>
      <c r="AL33" s="2567"/>
      <c r="BJ33" s="560"/>
      <c r="BK33" s="560"/>
      <c r="BL33" s="560"/>
      <c r="BM33" s="560"/>
      <c r="BN33" s="560"/>
      <c r="BO33" s="560"/>
      <c r="BP33" s="560"/>
      <c r="BQ33" s="560"/>
      <c r="BR33" s="560"/>
      <c r="BS33" s="560"/>
      <c r="BT33" s="560"/>
      <c r="BU33" s="560"/>
      <c r="BV33" s="560"/>
      <c r="BW33" s="560"/>
      <c r="BX33" s="560"/>
      <c r="BY33" s="560"/>
      <c r="BZ33" s="560"/>
      <c r="CA33" s="560"/>
      <c r="CB33" s="560"/>
      <c r="CC33" s="560"/>
      <c r="CD33" s="560"/>
      <c r="CE33" s="560"/>
      <c r="CF33" s="560"/>
      <c r="CG33" s="560"/>
      <c r="CH33" s="560"/>
    </row>
    <row r="34" spans="1:86" ht="14.1" customHeight="1" x14ac:dyDescent="0.15">
      <c r="A34" s="570"/>
      <c r="C34" s="2562" t="s">
        <v>59</v>
      </c>
      <c r="D34" s="2568" t="s">
        <v>357</v>
      </c>
      <c r="E34" s="2568"/>
      <c r="F34" s="2568"/>
      <c r="G34" s="2568"/>
      <c r="H34" s="2568"/>
      <c r="I34" s="2568"/>
      <c r="J34" s="1097"/>
      <c r="K34" s="1097"/>
      <c r="L34" s="2564" t="s">
        <v>308</v>
      </c>
      <c r="M34" s="1098"/>
      <c r="N34" s="1098"/>
      <c r="O34" s="2564" t="s">
        <v>359</v>
      </c>
      <c r="P34" s="822"/>
      <c r="Q34" s="822"/>
      <c r="R34" s="2569" t="s">
        <v>954</v>
      </c>
      <c r="S34" s="2569"/>
      <c r="T34" s="2569"/>
      <c r="U34" s="2562" t="s">
        <v>59</v>
      </c>
      <c r="V34" s="2568" t="s">
        <v>357</v>
      </c>
      <c r="W34" s="2568"/>
      <c r="X34" s="2568"/>
      <c r="Y34" s="2568"/>
      <c r="Z34" s="2568"/>
      <c r="AA34" s="2568"/>
      <c r="AB34" s="1097"/>
      <c r="AC34" s="1097"/>
      <c r="AD34" s="2564" t="s">
        <v>308</v>
      </c>
      <c r="AE34" s="1098"/>
      <c r="AF34" s="1098"/>
      <c r="AG34" s="2564" t="s">
        <v>359</v>
      </c>
      <c r="AH34" s="822"/>
      <c r="AI34" s="822"/>
      <c r="AJ34" s="2569" t="s">
        <v>954</v>
      </c>
      <c r="AK34" s="2568"/>
      <c r="AL34" s="2570"/>
      <c r="BJ34" s="560"/>
      <c r="BK34" s="560"/>
      <c r="BL34" s="560"/>
      <c r="BM34" s="560"/>
      <c r="BN34" s="560"/>
      <c r="BO34" s="560"/>
      <c r="BP34" s="560"/>
      <c r="BQ34" s="560"/>
      <c r="BR34" s="560"/>
      <c r="BS34" s="560"/>
      <c r="BT34" s="560"/>
      <c r="BU34" s="560"/>
      <c r="BV34" s="560"/>
      <c r="BW34" s="560"/>
      <c r="BX34" s="560"/>
      <c r="BY34" s="560"/>
      <c r="BZ34" s="560"/>
      <c r="CA34" s="560"/>
      <c r="CB34" s="560"/>
      <c r="CC34" s="560"/>
      <c r="CD34" s="560"/>
      <c r="CE34" s="560"/>
      <c r="CF34" s="560"/>
      <c r="CG34" s="560"/>
      <c r="CH34" s="560"/>
    </row>
    <row r="35" spans="1:86" ht="14.1" customHeight="1" x14ac:dyDescent="0.15">
      <c r="A35" s="570"/>
      <c r="C35" s="2562" t="s">
        <v>59</v>
      </c>
      <c r="D35" s="2568" t="s">
        <v>358</v>
      </c>
      <c r="E35" s="2568"/>
      <c r="F35" s="2568"/>
      <c r="G35" s="2568"/>
      <c r="H35" s="2568"/>
      <c r="I35" s="2568"/>
      <c r="J35" s="1093"/>
      <c r="K35" s="1093"/>
      <c r="L35" s="2564" t="s">
        <v>308</v>
      </c>
      <c r="M35" s="1094"/>
      <c r="N35" s="1094"/>
      <c r="O35" s="2564" t="s">
        <v>359</v>
      </c>
      <c r="P35" s="1099"/>
      <c r="Q35" s="1099"/>
      <c r="R35" s="2569" t="s">
        <v>954</v>
      </c>
      <c r="S35" s="2569"/>
      <c r="T35" s="2569"/>
      <c r="U35" s="2562" t="s">
        <v>59</v>
      </c>
      <c r="V35" s="2568" t="s">
        <v>358</v>
      </c>
      <c r="W35" s="2568"/>
      <c r="X35" s="2568"/>
      <c r="Y35" s="2568"/>
      <c r="Z35" s="2568"/>
      <c r="AA35" s="2568"/>
      <c r="AB35" s="1093"/>
      <c r="AC35" s="1093"/>
      <c r="AD35" s="2564" t="s">
        <v>308</v>
      </c>
      <c r="AE35" s="1094"/>
      <c r="AF35" s="1094"/>
      <c r="AG35" s="2564" t="s">
        <v>359</v>
      </c>
      <c r="AH35" s="1095"/>
      <c r="AI35" s="1095"/>
      <c r="AJ35" s="2569" t="s">
        <v>954</v>
      </c>
      <c r="AK35" s="2568"/>
      <c r="AL35" s="2570"/>
      <c r="BJ35" s="560"/>
      <c r="BK35" s="560"/>
      <c r="BL35" s="560"/>
      <c r="BM35" s="560"/>
      <c r="BN35" s="560"/>
      <c r="BO35" s="560"/>
      <c r="BP35" s="560"/>
      <c r="BQ35" s="560"/>
      <c r="BR35" s="560"/>
      <c r="BS35" s="560"/>
      <c r="BT35" s="560"/>
      <c r="BU35" s="560"/>
      <c r="BV35" s="560"/>
      <c r="BW35" s="560"/>
      <c r="BX35" s="560"/>
      <c r="BY35" s="560"/>
      <c r="BZ35" s="560"/>
      <c r="CA35" s="560"/>
      <c r="CB35" s="560"/>
      <c r="CC35" s="560"/>
      <c r="CD35" s="560"/>
      <c r="CE35" s="560"/>
      <c r="CF35" s="560"/>
      <c r="CG35" s="560"/>
      <c r="CH35" s="560"/>
    </row>
    <row r="36" spans="1:86" ht="14.1" customHeight="1" x14ac:dyDescent="0.15">
      <c r="A36" s="570"/>
      <c r="AL36" s="574"/>
      <c r="BD36" s="2571"/>
      <c r="BE36" s="2571"/>
      <c r="BF36" s="2571"/>
      <c r="BG36" s="2571"/>
      <c r="BH36" s="2571"/>
      <c r="BI36" s="2571"/>
      <c r="BJ36" s="560"/>
      <c r="BK36" s="560"/>
      <c r="BL36" s="560"/>
      <c r="BM36" s="560"/>
      <c r="BN36" s="560"/>
      <c r="BO36" s="560"/>
      <c r="BP36" s="560"/>
      <c r="BQ36" s="560"/>
      <c r="BR36" s="560"/>
      <c r="BS36" s="560"/>
      <c r="BT36" s="560"/>
      <c r="BU36" s="560"/>
      <c r="BV36" s="560"/>
      <c r="BW36" s="560"/>
      <c r="BX36" s="560"/>
      <c r="BY36" s="560"/>
      <c r="BZ36" s="560"/>
      <c r="CA36" s="560"/>
      <c r="CB36" s="560"/>
      <c r="CC36" s="560"/>
      <c r="CD36" s="560"/>
      <c r="CE36" s="560"/>
      <c r="CF36" s="560"/>
      <c r="CG36" s="560"/>
      <c r="CH36" s="560"/>
    </row>
    <row r="37" spans="1:86" ht="14.1" customHeight="1" x14ac:dyDescent="0.15">
      <c r="A37" s="570"/>
      <c r="C37" s="878" t="s">
        <v>354</v>
      </c>
      <c r="D37" s="878"/>
      <c r="E37" s="878"/>
      <c r="F37" s="878"/>
      <c r="G37" s="878"/>
      <c r="H37" s="878"/>
      <c r="I37" s="878"/>
      <c r="J37" s="878"/>
      <c r="K37" s="878"/>
      <c r="L37" s="878"/>
      <c r="M37" s="878"/>
      <c r="N37" s="878"/>
      <c r="O37" s="878"/>
      <c r="P37" s="878"/>
      <c r="Q37" s="878"/>
      <c r="R37" s="878"/>
      <c r="S37" s="878"/>
      <c r="T37" s="538"/>
      <c r="U37" s="878" t="s">
        <v>355</v>
      </c>
      <c r="V37" s="878"/>
      <c r="W37" s="878"/>
      <c r="X37" s="878"/>
      <c r="Y37" s="878"/>
      <c r="Z37" s="878"/>
      <c r="AA37" s="878"/>
      <c r="AB37" s="878"/>
      <c r="AC37" s="878"/>
      <c r="AD37" s="878"/>
      <c r="AE37" s="878"/>
      <c r="AF37" s="878"/>
      <c r="AG37" s="878"/>
      <c r="AH37" s="878"/>
      <c r="AI37" s="878"/>
      <c r="AJ37" s="878"/>
      <c r="AK37" s="878"/>
      <c r="AL37" s="2572"/>
      <c r="AM37" s="2573"/>
      <c r="BD37" s="2571"/>
      <c r="BE37" s="2571"/>
      <c r="BF37" s="2571"/>
      <c r="BG37" s="560"/>
      <c r="BH37" s="560"/>
      <c r="BI37" s="560"/>
      <c r="BJ37" s="560"/>
      <c r="BK37" s="560"/>
      <c r="BL37" s="560"/>
      <c r="BM37" s="560"/>
      <c r="BN37" s="560"/>
      <c r="BO37" s="560"/>
      <c r="BP37" s="560"/>
      <c r="BQ37" s="560"/>
      <c r="BR37" s="560"/>
      <c r="BS37" s="560"/>
      <c r="BT37" s="560"/>
      <c r="BU37" s="560"/>
      <c r="BV37" s="560"/>
      <c r="BW37" s="560"/>
      <c r="BX37" s="560"/>
      <c r="BY37" s="560"/>
      <c r="BZ37" s="560"/>
      <c r="CA37" s="560"/>
      <c r="CB37" s="560"/>
      <c r="CC37" s="560"/>
      <c r="CD37" s="560"/>
      <c r="CE37" s="560"/>
      <c r="CF37" s="560"/>
      <c r="CG37" s="560"/>
      <c r="CH37" s="560"/>
    </row>
    <row r="38" spans="1:86" ht="15" customHeight="1" x14ac:dyDescent="0.15">
      <c r="A38" s="575"/>
      <c r="C38" s="2574" t="s">
        <v>65</v>
      </c>
      <c r="D38" s="2574"/>
      <c r="E38" s="2574"/>
      <c r="F38" s="2574"/>
      <c r="G38" s="2638">
        <f>Q27</f>
        <v>0</v>
      </c>
      <c r="H38" s="2639"/>
      <c r="I38" s="2639"/>
      <c r="J38" s="2575" t="s">
        <v>153</v>
      </c>
      <c r="K38" s="1092"/>
      <c r="L38" s="1092"/>
      <c r="M38" s="1092"/>
      <c r="N38" s="2576" t="s">
        <v>154</v>
      </c>
      <c r="O38" s="2576"/>
      <c r="P38" s="2576"/>
      <c r="Q38" s="2642" t="str">
        <f>IF(ISERROR(G38/K38*100),"",G38/K38*100)</f>
        <v/>
      </c>
      <c r="R38" s="2643"/>
      <c r="S38" s="2577" t="s">
        <v>88</v>
      </c>
      <c r="U38" s="2574" t="s">
        <v>65</v>
      </c>
      <c r="V38" s="2574"/>
      <c r="W38" s="2574"/>
      <c r="X38" s="2574"/>
      <c r="Y38" s="2638">
        <f>AI27</f>
        <v>0</v>
      </c>
      <c r="Z38" s="2639"/>
      <c r="AA38" s="2639"/>
      <c r="AB38" s="2575" t="s">
        <v>153</v>
      </c>
      <c r="AC38" s="1092"/>
      <c r="AD38" s="1092"/>
      <c r="AE38" s="1092"/>
      <c r="AF38" s="2578" t="s">
        <v>154</v>
      </c>
      <c r="AG38" s="2578"/>
      <c r="AH38" s="2578"/>
      <c r="AI38" s="2646" t="str">
        <f>IF(ISERROR(Y38/AC38*100),"",Y38/AC38*100)</f>
        <v/>
      </c>
      <c r="AJ38" s="2646"/>
      <c r="AK38" s="2577" t="s">
        <v>88</v>
      </c>
      <c r="AL38" s="574"/>
      <c r="BD38" s="2571"/>
      <c r="BE38" s="2579"/>
      <c r="BF38" s="560"/>
      <c r="BG38" s="560"/>
      <c r="BH38" s="560"/>
      <c r="BI38" s="560"/>
      <c r="BJ38" s="560"/>
      <c r="BK38" s="560"/>
      <c r="BL38" s="560"/>
      <c r="BM38" s="560"/>
      <c r="BN38" s="560"/>
      <c r="BO38" s="560"/>
      <c r="BP38" s="560"/>
      <c r="BQ38" s="560"/>
      <c r="BR38" s="560"/>
      <c r="BS38" s="560"/>
      <c r="BT38" s="560"/>
      <c r="BU38" s="560"/>
      <c r="BV38" s="560"/>
      <c r="BW38" s="560"/>
      <c r="BX38" s="560"/>
      <c r="BY38" s="560"/>
      <c r="BZ38" s="560"/>
      <c r="CA38" s="560"/>
      <c r="CB38" s="560"/>
      <c r="CC38" s="560"/>
      <c r="CD38" s="560"/>
      <c r="CE38" s="560"/>
      <c r="CF38" s="560"/>
      <c r="CG38" s="560"/>
      <c r="CH38" s="560"/>
    </row>
    <row r="39" spans="1:86" ht="15" customHeight="1" x14ac:dyDescent="0.15">
      <c r="A39" s="570"/>
      <c r="C39" s="2580" t="s">
        <v>66</v>
      </c>
      <c r="D39" s="2580"/>
      <c r="E39" s="2580"/>
      <c r="F39" s="2580"/>
      <c r="G39" s="2640">
        <f>Q27</f>
        <v>0</v>
      </c>
      <c r="H39" s="2641"/>
      <c r="I39" s="2641"/>
      <c r="J39" s="2581" t="s">
        <v>153</v>
      </c>
      <c r="K39" s="1091"/>
      <c r="L39" s="1091"/>
      <c r="M39" s="1091"/>
      <c r="N39" s="2582" t="s">
        <v>154</v>
      </c>
      <c r="O39" s="2582"/>
      <c r="P39" s="2582"/>
      <c r="Q39" s="2644" t="str">
        <f>IF(ISERROR(G39/K39*100),"",G39/K39*100)</f>
        <v/>
      </c>
      <c r="R39" s="2645"/>
      <c r="S39" s="2583" t="s">
        <v>88</v>
      </c>
      <c r="U39" s="2580" t="s">
        <v>66</v>
      </c>
      <c r="V39" s="2580"/>
      <c r="W39" s="2580"/>
      <c r="X39" s="2580"/>
      <c r="Y39" s="2640">
        <f>AI27</f>
        <v>0</v>
      </c>
      <c r="Z39" s="2641"/>
      <c r="AA39" s="2641"/>
      <c r="AB39" s="2581" t="s">
        <v>153</v>
      </c>
      <c r="AC39" s="1091"/>
      <c r="AD39" s="1091"/>
      <c r="AE39" s="1091"/>
      <c r="AF39" s="2584" t="s">
        <v>154</v>
      </c>
      <c r="AG39" s="2584"/>
      <c r="AH39" s="2584"/>
      <c r="AI39" s="2647" t="str">
        <f>IF(ISERROR(Y39/AC39*100),"",Y39/AC39*100)</f>
        <v/>
      </c>
      <c r="AJ39" s="2647"/>
      <c r="AK39" s="2583" t="s">
        <v>88</v>
      </c>
      <c r="AL39" s="574"/>
      <c r="AQ39" s="560"/>
      <c r="AR39" s="560"/>
      <c r="BD39" s="2571"/>
      <c r="BE39" s="568"/>
      <c r="BF39" s="560"/>
      <c r="BG39" s="568"/>
      <c r="BH39" s="568"/>
      <c r="BI39" s="568"/>
      <c r="BJ39" s="568"/>
      <c r="BK39" s="568"/>
      <c r="BL39" s="568"/>
      <c r="BM39" s="568"/>
      <c r="BN39" s="568"/>
      <c r="BO39" s="568"/>
      <c r="BP39" s="568"/>
      <c r="BQ39" s="568"/>
      <c r="BR39" s="568"/>
      <c r="BS39" s="568"/>
      <c r="BT39" s="568"/>
      <c r="BU39" s="568"/>
      <c r="BV39" s="568"/>
      <c r="BW39" s="568"/>
      <c r="BX39" s="568"/>
      <c r="BY39" s="568"/>
      <c r="BZ39" s="568"/>
      <c r="CA39" s="568"/>
      <c r="CB39" s="568"/>
      <c r="CC39" s="568"/>
      <c r="CD39" s="560"/>
      <c r="CE39" s="560"/>
      <c r="CF39" s="560"/>
      <c r="CG39" s="560"/>
      <c r="CH39" s="560"/>
    </row>
    <row r="40" spans="1:86" ht="14.1" customHeight="1" x14ac:dyDescent="0.15">
      <c r="A40" s="570"/>
      <c r="C40" s="925" t="s">
        <v>157</v>
      </c>
      <c r="D40" s="925"/>
      <c r="E40" s="925"/>
      <c r="F40" s="925"/>
      <c r="G40" s="925"/>
      <c r="H40" s="925"/>
      <c r="I40" s="925"/>
      <c r="J40" s="925"/>
      <c r="K40" s="925"/>
      <c r="L40" s="925"/>
      <c r="M40" s="925"/>
      <c r="N40" s="925"/>
      <c r="O40" s="925"/>
      <c r="P40" s="925"/>
      <c r="Q40" s="925"/>
      <c r="R40" s="925"/>
      <c r="S40" s="925"/>
      <c r="T40" s="925"/>
      <c r="U40" s="925"/>
      <c r="V40" s="925"/>
      <c r="W40" s="925"/>
      <c r="X40" s="925"/>
      <c r="Y40" s="925"/>
      <c r="Z40" s="2585"/>
      <c r="AA40" s="2586"/>
      <c r="AB40" s="581"/>
      <c r="AC40" s="2587"/>
      <c r="AD40" s="2588"/>
      <c r="AE40" s="2588"/>
      <c r="AF40" s="2588"/>
      <c r="AG40" s="2589"/>
      <c r="AH40" s="2589"/>
      <c r="AI40" s="2589"/>
      <c r="AL40" s="574"/>
      <c r="AQ40" s="560"/>
      <c r="AR40" s="560"/>
      <c r="BD40" s="2571"/>
      <c r="BE40" s="2579"/>
      <c r="BF40" s="560"/>
      <c r="BG40" s="540"/>
      <c r="BH40" s="540"/>
      <c r="BI40" s="540"/>
      <c r="BJ40" s="540"/>
      <c r="BK40" s="540"/>
      <c r="BL40" s="540"/>
      <c r="BM40" s="540"/>
      <c r="BN40" s="540"/>
      <c r="BO40" s="540"/>
      <c r="BP40" s="540"/>
      <c r="BQ40" s="540"/>
      <c r="BR40" s="540"/>
      <c r="BS40" s="540"/>
      <c r="BT40" s="540"/>
      <c r="BU40" s="540"/>
      <c r="BV40" s="540"/>
      <c r="BW40" s="540"/>
      <c r="BX40" s="540"/>
      <c r="BY40" s="540"/>
      <c r="BZ40" s="540"/>
      <c r="CA40" s="540"/>
      <c r="CB40" s="540"/>
      <c r="CC40" s="540"/>
      <c r="CD40" s="560"/>
      <c r="CE40" s="560"/>
      <c r="CF40" s="560"/>
      <c r="CG40" s="560"/>
      <c r="CH40" s="560"/>
    </row>
    <row r="41" spans="1:86" ht="14.1" customHeight="1" x14ac:dyDescent="0.15">
      <c r="A41" s="570"/>
      <c r="B41" s="880" t="s">
        <v>85</v>
      </c>
      <c r="C41" s="880"/>
      <c r="D41" s="925" t="s">
        <v>155</v>
      </c>
      <c r="E41" s="925"/>
      <c r="F41" s="925"/>
      <c r="G41" s="925"/>
      <c r="H41" s="925"/>
      <c r="I41" s="925"/>
      <c r="J41" s="925"/>
      <c r="K41" s="925"/>
      <c r="L41" s="925"/>
      <c r="M41" s="925"/>
      <c r="N41" s="925"/>
      <c r="O41" s="925"/>
      <c r="P41" s="925"/>
      <c r="Q41" s="925"/>
      <c r="R41" s="925"/>
      <c r="S41" s="925"/>
      <c r="T41" s="925"/>
      <c r="U41" s="925"/>
      <c r="V41" s="925"/>
      <c r="W41" s="925"/>
      <c r="X41" s="925"/>
      <c r="Y41" s="925"/>
      <c r="Z41" s="2590"/>
      <c r="AA41" s="2591"/>
      <c r="AB41" s="581"/>
      <c r="AC41" s="2590"/>
      <c r="AD41" s="2590"/>
      <c r="AE41" s="2590"/>
      <c r="AF41" s="2590"/>
      <c r="AG41" s="2590"/>
      <c r="AH41" s="2590"/>
      <c r="AI41" s="2590"/>
      <c r="AJ41" s="2590"/>
      <c r="AK41" s="2590"/>
      <c r="AL41" s="2592"/>
      <c r="AQ41" s="560"/>
      <c r="AR41" s="560"/>
      <c r="AS41" s="560"/>
      <c r="AT41" s="560"/>
      <c r="AU41" s="560"/>
      <c r="AV41" s="560"/>
      <c r="AW41" s="560"/>
      <c r="AX41" s="560"/>
      <c r="AY41" s="560"/>
      <c r="AZ41" s="560"/>
      <c r="BA41" s="560"/>
      <c r="BB41" s="560"/>
      <c r="BC41" s="560"/>
      <c r="BD41" s="560"/>
      <c r="BE41" s="2579"/>
      <c r="BF41" s="560"/>
      <c r="BG41" s="540"/>
      <c r="BH41" s="540"/>
      <c r="BI41" s="540"/>
      <c r="BJ41" s="540"/>
      <c r="BK41" s="540"/>
      <c r="BL41" s="540"/>
      <c r="BM41" s="540"/>
      <c r="BN41" s="540"/>
      <c r="BO41" s="540"/>
      <c r="BP41" s="540"/>
      <c r="BQ41" s="540"/>
      <c r="BR41" s="540"/>
      <c r="BS41" s="540"/>
      <c r="BT41" s="540"/>
      <c r="BU41" s="540"/>
      <c r="BV41" s="540"/>
      <c r="BW41" s="540"/>
      <c r="BX41" s="540"/>
      <c r="BY41" s="540"/>
      <c r="BZ41" s="540"/>
      <c r="CA41" s="540"/>
      <c r="CB41" s="540"/>
      <c r="CC41" s="540"/>
      <c r="CD41" s="560"/>
      <c r="CE41" s="560"/>
      <c r="CF41" s="560"/>
      <c r="CG41" s="560"/>
      <c r="CH41" s="560"/>
    </row>
    <row r="42" spans="1:86" ht="14.1" customHeight="1" x14ac:dyDescent="0.15">
      <c r="A42" s="570"/>
      <c r="B42" s="880" t="s">
        <v>89</v>
      </c>
      <c r="C42" s="880"/>
      <c r="D42" s="842" t="s">
        <v>953</v>
      </c>
      <c r="E42" s="842"/>
      <c r="F42" s="842"/>
      <c r="G42" s="842"/>
      <c r="H42" s="842"/>
      <c r="I42" s="842"/>
      <c r="J42" s="842"/>
      <c r="K42" s="842"/>
      <c r="L42" s="842"/>
      <c r="M42" s="842"/>
      <c r="N42" s="842"/>
      <c r="O42" s="842"/>
      <c r="P42" s="842"/>
      <c r="Q42" s="842"/>
      <c r="R42" s="842"/>
      <c r="S42" s="842"/>
      <c r="T42" s="842"/>
      <c r="U42" s="842"/>
      <c r="V42" s="842"/>
      <c r="W42" s="842"/>
      <c r="X42" s="842"/>
      <c r="Y42" s="842"/>
      <c r="Z42" s="842"/>
      <c r="AA42" s="842"/>
      <c r="AB42" s="842"/>
      <c r="AC42" s="842"/>
      <c r="AD42" s="842"/>
      <c r="AE42" s="842"/>
      <c r="AF42" s="842"/>
      <c r="AG42" s="842"/>
      <c r="AH42" s="842"/>
      <c r="AI42" s="842"/>
      <c r="AJ42" s="842"/>
      <c r="AK42" s="842"/>
      <c r="AL42" s="2592"/>
      <c r="AQ42" s="560"/>
      <c r="AR42" s="560"/>
      <c r="AS42" s="560"/>
      <c r="AT42" s="560"/>
      <c r="AU42" s="560"/>
      <c r="AV42" s="560"/>
      <c r="AW42" s="560"/>
      <c r="AX42" s="560"/>
      <c r="AY42" s="560"/>
      <c r="AZ42" s="560"/>
      <c r="BA42" s="560"/>
      <c r="BB42" s="560"/>
      <c r="BC42" s="560"/>
      <c r="BD42" s="560"/>
      <c r="BE42" s="568"/>
      <c r="BF42" s="537"/>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560"/>
      <c r="CE42" s="560"/>
      <c r="CF42" s="560"/>
      <c r="CG42" s="560"/>
      <c r="CH42" s="560"/>
    </row>
    <row r="43" spans="1:86" ht="14.1" customHeight="1" x14ac:dyDescent="0.15">
      <c r="A43" s="570"/>
      <c r="C43" s="2593"/>
      <c r="D43" s="842"/>
      <c r="E43" s="842"/>
      <c r="F43" s="842"/>
      <c r="G43" s="842"/>
      <c r="H43" s="842"/>
      <c r="I43" s="842"/>
      <c r="J43" s="842"/>
      <c r="K43" s="842"/>
      <c r="L43" s="842"/>
      <c r="M43" s="842"/>
      <c r="N43" s="842"/>
      <c r="O43" s="842"/>
      <c r="P43" s="842"/>
      <c r="Q43" s="842"/>
      <c r="R43" s="842"/>
      <c r="S43" s="842"/>
      <c r="T43" s="842"/>
      <c r="U43" s="842"/>
      <c r="V43" s="842"/>
      <c r="W43" s="842"/>
      <c r="X43" s="842"/>
      <c r="Y43" s="842"/>
      <c r="Z43" s="842"/>
      <c r="AA43" s="842"/>
      <c r="AB43" s="842"/>
      <c r="AC43" s="842"/>
      <c r="AD43" s="842"/>
      <c r="AE43" s="842"/>
      <c r="AF43" s="842"/>
      <c r="AG43" s="842"/>
      <c r="AH43" s="842"/>
      <c r="AI43" s="842"/>
      <c r="AJ43" s="842"/>
      <c r="AK43" s="842"/>
      <c r="AL43" s="2592"/>
      <c r="AQ43" s="560"/>
      <c r="AR43" s="560"/>
      <c r="AS43" s="560"/>
      <c r="AT43" s="560"/>
      <c r="AU43" s="560"/>
      <c r="AV43" s="560"/>
      <c r="AW43" s="560"/>
      <c r="AX43" s="560"/>
      <c r="AY43" s="560"/>
      <c r="AZ43" s="560"/>
      <c r="BA43" s="560"/>
      <c r="BB43" s="560"/>
      <c r="BC43" s="560"/>
      <c r="BD43" s="560"/>
      <c r="BE43" s="568"/>
      <c r="BF43" s="560"/>
      <c r="BG43" s="560"/>
      <c r="BH43" s="560"/>
      <c r="BI43" s="560"/>
      <c r="BJ43" s="560"/>
      <c r="BK43" s="560"/>
      <c r="BL43" s="560"/>
      <c r="BM43" s="560"/>
      <c r="BN43" s="560"/>
      <c r="BO43" s="560"/>
      <c r="BP43" s="560"/>
      <c r="BQ43" s="560"/>
      <c r="BR43" s="560"/>
      <c r="BS43" s="560"/>
      <c r="BT43" s="2594"/>
      <c r="BU43" s="2594"/>
      <c r="BV43" s="2594"/>
      <c r="BW43" s="2594"/>
      <c r="BX43" s="2594"/>
      <c r="BY43" s="2595"/>
      <c r="BZ43" s="2595"/>
      <c r="CA43" s="2595"/>
      <c r="CB43" s="2594"/>
      <c r="CC43" s="2594"/>
      <c r="CD43" s="560"/>
      <c r="CE43" s="560"/>
      <c r="CF43" s="560"/>
      <c r="CG43" s="560"/>
      <c r="CH43" s="560"/>
    </row>
    <row r="44" spans="1:86" ht="14.1" customHeight="1" x14ac:dyDescent="0.15">
      <c r="A44" s="570"/>
      <c r="C44" s="2593"/>
      <c r="D44" s="291"/>
      <c r="E44" s="291"/>
      <c r="F44" s="291"/>
      <c r="G44" s="291"/>
      <c r="H44" s="291"/>
      <c r="I44" s="291"/>
      <c r="J44" s="291"/>
      <c r="K44" s="291"/>
      <c r="L44" s="291"/>
      <c r="M44" s="291"/>
      <c r="N44" s="291"/>
      <c r="O44" s="291"/>
      <c r="P44" s="291"/>
      <c r="Q44" s="291"/>
      <c r="R44" s="291"/>
      <c r="S44" s="291"/>
      <c r="T44" s="291"/>
      <c r="U44" s="291"/>
      <c r="V44" s="291"/>
      <c r="W44" s="291"/>
      <c r="X44" s="291"/>
      <c r="Y44" s="291"/>
      <c r="Z44" s="291"/>
      <c r="AA44" s="572"/>
      <c r="AB44" s="291"/>
      <c r="AC44" s="291"/>
      <c r="AD44" s="291"/>
      <c r="AE44" s="291"/>
      <c r="AF44" s="291"/>
      <c r="AG44" s="291"/>
      <c r="AH44" s="291"/>
      <c r="AI44" s="291"/>
      <c r="AJ44" s="291"/>
      <c r="AK44" s="291"/>
      <c r="AL44" s="2592"/>
      <c r="AQ44" s="560"/>
      <c r="AR44" s="560"/>
      <c r="AS44" s="560"/>
      <c r="AT44" s="560"/>
      <c r="AU44" s="560"/>
      <c r="AV44" s="560"/>
      <c r="AW44" s="560"/>
      <c r="AX44" s="560"/>
      <c r="AY44" s="560"/>
      <c r="AZ44" s="560"/>
      <c r="BA44" s="560"/>
      <c r="BB44" s="560"/>
      <c r="BC44" s="560"/>
      <c r="BD44" s="560"/>
      <c r="BE44" s="568"/>
      <c r="BF44" s="560"/>
      <c r="BG44" s="560"/>
      <c r="BH44" s="560"/>
      <c r="BI44" s="560"/>
      <c r="BJ44" s="560"/>
      <c r="BK44" s="560"/>
      <c r="BL44" s="560"/>
      <c r="BM44" s="560"/>
      <c r="BN44" s="560"/>
      <c r="BO44" s="560"/>
      <c r="BP44" s="560"/>
      <c r="BQ44" s="560"/>
      <c r="BR44" s="560"/>
      <c r="BS44" s="560"/>
      <c r="BT44" s="2594"/>
      <c r="BU44" s="2594"/>
      <c r="BV44" s="2594"/>
      <c r="BW44" s="2594"/>
      <c r="BX44" s="2594"/>
      <c r="BY44" s="2595"/>
      <c r="BZ44" s="2595"/>
      <c r="CA44" s="2595"/>
      <c r="CB44" s="2594"/>
      <c r="CC44" s="2594"/>
      <c r="CD44" s="560"/>
      <c r="CE44" s="560"/>
      <c r="CF44" s="560"/>
      <c r="CG44" s="560"/>
      <c r="CH44" s="560"/>
    </row>
    <row r="45" spans="1:86" ht="14.1" customHeight="1" x14ac:dyDescent="0.15">
      <c r="A45" s="879" t="s">
        <v>224</v>
      </c>
      <c r="B45" s="880"/>
      <c r="C45" s="925" t="s">
        <v>873</v>
      </c>
      <c r="D45" s="925"/>
      <c r="E45" s="925"/>
      <c r="F45" s="925"/>
      <c r="G45" s="925"/>
      <c r="H45" s="925"/>
      <c r="I45" s="925"/>
      <c r="J45" s="925"/>
      <c r="K45" s="925"/>
      <c r="L45" s="925"/>
      <c r="M45" s="925"/>
      <c r="N45" s="925"/>
      <c r="O45" s="925"/>
      <c r="P45" s="925"/>
      <c r="Q45" s="925"/>
      <c r="R45" s="925"/>
      <c r="S45" s="925"/>
      <c r="T45" s="925"/>
      <c r="U45" s="925"/>
      <c r="V45" s="925"/>
      <c r="W45" s="925"/>
      <c r="X45" s="925"/>
      <c r="Y45" s="925"/>
      <c r="Z45" s="291"/>
      <c r="AA45" s="2518" t="s">
        <v>59</v>
      </c>
      <c r="AB45" s="1604" t="s">
        <v>489</v>
      </c>
      <c r="AC45" s="1604"/>
      <c r="AD45" s="1604"/>
      <c r="AE45" s="1604"/>
      <c r="AF45" s="1604"/>
      <c r="AG45" s="1604"/>
      <c r="AH45" s="1604"/>
      <c r="AI45" s="1604"/>
      <c r="AJ45" s="1604"/>
      <c r="AK45" s="1604"/>
      <c r="AL45" s="2592"/>
      <c r="AQ45" s="560"/>
      <c r="AR45" s="560"/>
      <c r="AS45" s="560"/>
      <c r="BD45" s="560"/>
      <c r="BE45" s="568"/>
      <c r="BF45" s="560"/>
      <c r="BG45" s="560"/>
      <c r="BH45" s="560"/>
      <c r="BI45" s="560"/>
      <c r="BJ45" s="560"/>
      <c r="BK45" s="146"/>
      <c r="BL45" s="146"/>
      <c r="BM45" s="146"/>
      <c r="BN45" s="568"/>
      <c r="BO45" s="146"/>
      <c r="BP45" s="146"/>
      <c r="BQ45" s="146"/>
      <c r="BR45" s="568"/>
      <c r="BS45" s="560"/>
      <c r="BT45" s="2594"/>
      <c r="BU45" s="2594"/>
      <c r="BV45" s="2594"/>
      <c r="BW45" s="2594"/>
      <c r="BX45" s="2594"/>
      <c r="BY45" s="2595"/>
      <c r="BZ45" s="2595"/>
      <c r="CA45" s="2595"/>
      <c r="CB45" s="2594"/>
      <c r="CC45" s="2594"/>
      <c r="CD45" s="560"/>
      <c r="CE45" s="560"/>
      <c r="CF45" s="560"/>
      <c r="CG45" s="560"/>
      <c r="CH45" s="560"/>
    </row>
    <row r="46" spans="1:86" ht="14.1" customHeight="1" x14ac:dyDescent="0.15">
      <c r="A46" s="575"/>
      <c r="Z46" s="291"/>
      <c r="AA46" s="2518"/>
      <c r="AB46" s="1604"/>
      <c r="AC46" s="1604"/>
      <c r="AD46" s="1604"/>
      <c r="AE46" s="1604"/>
      <c r="AF46" s="1604"/>
      <c r="AG46" s="1604"/>
      <c r="AH46" s="1604"/>
      <c r="AI46" s="1604"/>
      <c r="AJ46" s="1604"/>
      <c r="AK46" s="1604"/>
      <c r="AL46" s="2592"/>
      <c r="AQ46" s="560"/>
      <c r="AR46" s="560"/>
      <c r="AS46" s="560"/>
      <c r="BD46" s="560"/>
      <c r="BE46" s="568"/>
      <c r="BF46" s="560"/>
      <c r="BG46" s="560"/>
      <c r="BH46" s="560"/>
      <c r="BI46" s="560"/>
      <c r="BJ46" s="560"/>
      <c r="BK46" s="146"/>
      <c r="BL46" s="146"/>
      <c r="BM46" s="146"/>
      <c r="BN46" s="568"/>
      <c r="BO46" s="146"/>
      <c r="BP46" s="146"/>
      <c r="BQ46" s="146"/>
      <c r="BR46" s="568"/>
      <c r="BS46" s="560"/>
      <c r="BT46" s="2594"/>
      <c r="BU46" s="2594"/>
      <c r="BV46" s="2594"/>
      <c r="BW46" s="2594"/>
      <c r="BX46" s="2594"/>
      <c r="BY46" s="2595"/>
      <c r="BZ46" s="2595"/>
      <c r="CA46" s="2595"/>
      <c r="CB46" s="2594"/>
      <c r="CC46" s="2594"/>
      <c r="CD46" s="560"/>
      <c r="CE46" s="560"/>
      <c r="CF46" s="560"/>
      <c r="CG46" s="560"/>
      <c r="CH46" s="560"/>
    </row>
    <row r="47" spans="1:86" ht="14.1" customHeight="1" x14ac:dyDescent="0.15">
      <c r="A47" s="575"/>
      <c r="B47" s="925" t="s">
        <v>874</v>
      </c>
      <c r="C47" s="925"/>
      <c r="D47" s="925"/>
      <c r="E47" s="925"/>
      <c r="F47" s="925"/>
      <c r="G47" s="925"/>
      <c r="H47" s="925"/>
      <c r="I47" s="925"/>
      <c r="J47" s="925"/>
      <c r="K47" s="925"/>
      <c r="L47" s="925"/>
      <c r="M47" s="925"/>
      <c r="N47" s="925"/>
      <c r="O47" s="925"/>
      <c r="P47" s="925"/>
      <c r="Q47" s="925"/>
      <c r="R47" s="925"/>
      <c r="S47" s="925"/>
      <c r="T47" s="925"/>
      <c r="U47" s="925"/>
      <c r="V47" s="925"/>
      <c r="W47" s="925"/>
      <c r="X47" s="925"/>
      <c r="Y47" s="925"/>
      <c r="AA47" s="295"/>
      <c r="AB47" s="1604"/>
      <c r="AC47" s="1604"/>
      <c r="AD47" s="1604"/>
      <c r="AE47" s="1604"/>
      <c r="AF47" s="1604"/>
      <c r="AG47" s="1604"/>
      <c r="AH47" s="1604"/>
      <c r="AI47" s="1604"/>
      <c r="AJ47" s="1604"/>
      <c r="AK47" s="1604"/>
      <c r="AL47" s="2592"/>
      <c r="AQ47" s="560"/>
      <c r="AR47" s="560"/>
      <c r="AS47" s="560"/>
      <c r="BD47" s="560"/>
      <c r="BE47" s="568"/>
      <c r="BF47" s="560"/>
      <c r="BG47" s="573"/>
      <c r="BH47" s="560"/>
      <c r="BI47" s="560"/>
      <c r="BJ47" s="560"/>
      <c r="BK47" s="560"/>
      <c r="BL47" s="560"/>
      <c r="BM47" s="560"/>
      <c r="BN47" s="560"/>
      <c r="BO47" s="560"/>
      <c r="BP47" s="560"/>
      <c r="BQ47" s="560"/>
      <c r="BR47" s="560"/>
      <c r="BS47" s="560"/>
      <c r="BT47" s="560"/>
      <c r="BU47" s="560"/>
      <c r="BV47" s="560"/>
      <c r="BW47" s="560"/>
      <c r="BX47" s="560"/>
      <c r="BY47" s="560"/>
      <c r="BZ47" s="560"/>
      <c r="CA47" s="560"/>
      <c r="CB47" s="560"/>
      <c r="CC47" s="560"/>
      <c r="CD47" s="560"/>
      <c r="CE47" s="560"/>
      <c r="CF47" s="560"/>
      <c r="CG47" s="560"/>
      <c r="CH47" s="560"/>
    </row>
    <row r="48" spans="1:86" ht="14.1" customHeight="1" x14ac:dyDescent="0.15">
      <c r="A48" s="575"/>
      <c r="C48" s="583" t="s">
        <v>212</v>
      </c>
      <c r="D48" s="842" t="s">
        <v>875</v>
      </c>
      <c r="E48" s="842"/>
      <c r="F48" s="842"/>
      <c r="G48" s="842"/>
      <c r="H48" s="842"/>
      <c r="I48" s="842"/>
      <c r="J48" s="842"/>
      <c r="K48" s="842"/>
      <c r="L48" s="842"/>
      <c r="M48" s="842"/>
      <c r="N48" s="842"/>
      <c r="O48" s="842"/>
      <c r="P48" s="842"/>
      <c r="Q48" s="842"/>
      <c r="R48" s="842"/>
      <c r="S48" s="842"/>
      <c r="T48" s="842"/>
      <c r="U48" s="842"/>
      <c r="V48" s="842"/>
      <c r="W48" s="842"/>
      <c r="X48" s="842"/>
      <c r="Y48" s="842"/>
      <c r="Z48" s="552"/>
      <c r="AA48" s="2596"/>
      <c r="AB48" s="1604"/>
      <c r="AC48" s="1604"/>
      <c r="AD48" s="1604"/>
      <c r="AE48" s="1604"/>
      <c r="AF48" s="1604"/>
      <c r="AG48" s="1604"/>
      <c r="AH48" s="1604"/>
      <c r="AI48" s="1604"/>
      <c r="AJ48" s="1604"/>
      <c r="AK48" s="1604"/>
      <c r="AL48" s="2592"/>
      <c r="AQ48" s="560"/>
      <c r="AR48" s="560"/>
      <c r="AS48" s="560"/>
      <c r="AT48" s="560"/>
      <c r="AU48" s="560"/>
      <c r="AV48" s="560"/>
      <c r="AW48" s="560"/>
      <c r="AX48" s="560"/>
      <c r="AY48" s="560"/>
      <c r="BD48" s="2571"/>
      <c r="BE48" s="2571"/>
      <c r="BF48" s="2571"/>
      <c r="BG48" s="2571"/>
      <c r="BH48" s="2571"/>
      <c r="BI48" s="2571"/>
      <c r="BJ48" s="2571"/>
      <c r="BK48" s="2571"/>
      <c r="BL48" s="2571"/>
      <c r="BM48" s="560"/>
      <c r="BN48" s="560"/>
      <c r="BO48" s="560"/>
      <c r="BP48" s="560"/>
      <c r="BQ48" s="560"/>
      <c r="BR48" s="560"/>
      <c r="BS48" s="560"/>
      <c r="BT48" s="560"/>
      <c r="BU48" s="560"/>
      <c r="BV48" s="560"/>
      <c r="BW48" s="560"/>
      <c r="BX48" s="560"/>
      <c r="BY48" s="560"/>
      <c r="BZ48" s="560"/>
      <c r="CA48" s="560"/>
      <c r="CB48" s="560"/>
      <c r="CC48" s="560"/>
      <c r="CD48" s="560"/>
      <c r="CE48" s="560"/>
      <c r="CF48" s="560"/>
      <c r="CG48" s="560"/>
      <c r="CH48" s="560"/>
    </row>
    <row r="49" spans="1:86" ht="14.1" customHeight="1" x14ac:dyDescent="0.15">
      <c r="A49" s="575"/>
      <c r="D49" s="842"/>
      <c r="E49" s="842"/>
      <c r="F49" s="842"/>
      <c r="G49" s="842"/>
      <c r="H49" s="842"/>
      <c r="I49" s="842"/>
      <c r="J49" s="842"/>
      <c r="K49" s="842"/>
      <c r="L49" s="842"/>
      <c r="M49" s="842"/>
      <c r="N49" s="842"/>
      <c r="O49" s="842"/>
      <c r="P49" s="842"/>
      <c r="Q49" s="842"/>
      <c r="R49" s="842"/>
      <c r="S49" s="842"/>
      <c r="T49" s="842"/>
      <c r="U49" s="842"/>
      <c r="V49" s="842"/>
      <c r="W49" s="842"/>
      <c r="X49" s="842"/>
      <c r="Y49" s="842"/>
      <c r="Z49" s="291"/>
      <c r="AA49" s="572"/>
      <c r="AB49" s="1604"/>
      <c r="AC49" s="1604"/>
      <c r="AD49" s="1604"/>
      <c r="AE49" s="1604"/>
      <c r="AF49" s="1604"/>
      <c r="AG49" s="1604"/>
      <c r="AH49" s="1604"/>
      <c r="AI49" s="1604"/>
      <c r="AJ49" s="1604"/>
      <c r="AK49" s="1604"/>
      <c r="AL49" s="574"/>
      <c r="AQ49" s="560"/>
      <c r="AR49" s="560"/>
      <c r="AS49" s="560"/>
      <c r="AT49" s="560"/>
      <c r="AU49" s="560"/>
      <c r="AV49" s="560"/>
      <c r="AW49" s="560"/>
      <c r="AX49" s="560"/>
      <c r="AY49" s="560"/>
      <c r="AZ49" s="560"/>
      <c r="BA49" s="560"/>
      <c r="BB49" s="560"/>
      <c r="BD49" s="2571"/>
      <c r="BE49" s="2571"/>
      <c r="BF49" s="2571"/>
      <c r="BG49" s="2571"/>
      <c r="BH49" s="2571"/>
      <c r="BI49" s="2571"/>
      <c r="BJ49" s="2571"/>
      <c r="BK49" s="2571"/>
      <c r="BL49" s="2571"/>
      <c r="BM49" s="560"/>
      <c r="BN49" s="560"/>
      <c r="BO49" s="560"/>
      <c r="BP49" s="560"/>
      <c r="BQ49" s="560"/>
      <c r="BR49" s="560"/>
      <c r="BS49" s="560"/>
      <c r="BT49" s="560"/>
      <c r="BU49" s="560"/>
      <c r="BV49" s="560"/>
      <c r="BW49" s="560"/>
      <c r="BX49" s="560"/>
      <c r="BY49" s="560"/>
      <c r="BZ49" s="560"/>
      <c r="CA49" s="560"/>
      <c r="CB49" s="560"/>
      <c r="CC49" s="560"/>
      <c r="CD49" s="560"/>
      <c r="CE49" s="560"/>
      <c r="CF49" s="560"/>
      <c r="CG49" s="560"/>
      <c r="CH49" s="560"/>
    </row>
    <row r="50" spans="1:86" ht="14.1" customHeight="1" x14ac:dyDescent="0.15">
      <c r="A50" s="575"/>
      <c r="Z50" s="291"/>
      <c r="AA50" s="572"/>
      <c r="AB50" s="1604"/>
      <c r="AC50" s="1604"/>
      <c r="AD50" s="1604"/>
      <c r="AE50" s="1604"/>
      <c r="AF50" s="1604"/>
      <c r="AG50" s="1604"/>
      <c r="AH50" s="1604"/>
      <c r="AI50" s="1604"/>
      <c r="AJ50" s="1604"/>
      <c r="AK50" s="1604"/>
      <c r="AL50" s="574"/>
      <c r="AQ50" s="560"/>
      <c r="AR50" s="560"/>
      <c r="AS50" s="560"/>
      <c r="AT50" s="560"/>
      <c r="AU50" s="560"/>
      <c r="AV50" s="560"/>
      <c r="AW50" s="560"/>
      <c r="AX50" s="560"/>
      <c r="AY50" s="560"/>
      <c r="AZ50" s="560"/>
      <c r="BA50" s="560"/>
      <c r="BB50" s="560"/>
      <c r="BD50" s="2571"/>
      <c r="BE50" s="2571"/>
      <c r="BF50" s="2571"/>
      <c r="BG50" s="2571"/>
      <c r="BH50" s="2571"/>
      <c r="BI50" s="2571"/>
      <c r="BJ50" s="2571"/>
      <c r="BK50" s="2571"/>
      <c r="BL50" s="2571"/>
      <c r="BM50" s="560"/>
      <c r="BN50" s="560"/>
      <c r="BO50" s="560"/>
      <c r="BP50" s="560"/>
      <c r="BQ50" s="560"/>
      <c r="BR50" s="560"/>
      <c r="BS50" s="560"/>
      <c r="BT50" s="560"/>
      <c r="BU50" s="560"/>
      <c r="BV50" s="560"/>
      <c r="BW50" s="560"/>
      <c r="BX50" s="560"/>
      <c r="BY50" s="560"/>
      <c r="BZ50" s="560"/>
      <c r="CA50" s="560"/>
      <c r="CB50" s="560"/>
      <c r="CC50" s="560"/>
      <c r="CD50" s="560"/>
      <c r="CE50" s="560"/>
      <c r="CF50" s="560"/>
      <c r="CG50" s="560"/>
      <c r="CH50" s="560"/>
    </row>
    <row r="51" spans="1:86" ht="14.1" customHeight="1" x14ac:dyDescent="0.15">
      <c r="A51" s="575"/>
      <c r="C51" s="583" t="s">
        <v>218</v>
      </c>
      <c r="D51" s="842" t="s">
        <v>876</v>
      </c>
      <c r="E51" s="842"/>
      <c r="F51" s="842"/>
      <c r="G51" s="842"/>
      <c r="H51" s="842"/>
      <c r="I51" s="842"/>
      <c r="J51" s="842"/>
      <c r="K51" s="842"/>
      <c r="L51" s="842"/>
      <c r="M51" s="842"/>
      <c r="N51" s="842"/>
      <c r="O51" s="842"/>
      <c r="P51" s="842"/>
      <c r="Q51" s="842"/>
      <c r="R51" s="842"/>
      <c r="S51" s="842"/>
      <c r="T51" s="842"/>
      <c r="U51" s="842"/>
      <c r="V51" s="842"/>
      <c r="W51" s="842"/>
      <c r="X51" s="842"/>
      <c r="Y51" s="842"/>
      <c r="Z51" s="565"/>
      <c r="AA51" s="2525" t="s">
        <v>59</v>
      </c>
      <c r="AB51" s="2597" t="s">
        <v>439</v>
      </c>
      <c r="AC51" s="2597"/>
      <c r="AD51" s="2597"/>
      <c r="AE51" s="2597"/>
      <c r="AF51" s="2597"/>
      <c r="AG51" s="2597"/>
      <c r="AH51" s="2597"/>
      <c r="AI51" s="2597"/>
      <c r="AJ51" s="2597"/>
      <c r="AK51" s="2597"/>
      <c r="AL51" s="574"/>
      <c r="AQ51" s="560"/>
      <c r="AR51" s="560"/>
      <c r="AS51" s="560"/>
      <c r="AT51" s="560"/>
      <c r="AU51" s="560"/>
      <c r="AX51" s="2571"/>
      <c r="AY51" s="2571"/>
      <c r="AZ51" s="634"/>
      <c r="BA51" s="586"/>
      <c r="BB51" s="586"/>
      <c r="BC51" s="586"/>
      <c r="BD51" s="586"/>
      <c r="BE51" s="586"/>
      <c r="BF51" s="586"/>
      <c r="BG51" s="586"/>
      <c r="BH51" s="586"/>
      <c r="BI51" s="586"/>
      <c r="BJ51" s="586"/>
      <c r="BM51" s="560"/>
      <c r="BN51" s="560"/>
      <c r="BO51" s="560"/>
      <c r="BP51" s="560"/>
      <c r="BQ51" s="560"/>
      <c r="BR51" s="560"/>
      <c r="BS51" s="560"/>
      <c r="BT51" s="560"/>
      <c r="BU51" s="560"/>
      <c r="BV51" s="560"/>
      <c r="BW51" s="560"/>
      <c r="BX51" s="560"/>
      <c r="BY51" s="560"/>
      <c r="BZ51" s="560"/>
      <c r="CA51" s="560"/>
      <c r="CB51" s="560"/>
      <c r="CC51" s="560"/>
      <c r="CD51" s="560"/>
      <c r="CE51" s="560"/>
      <c r="CF51" s="560"/>
      <c r="CG51" s="560"/>
      <c r="CH51" s="560"/>
    </row>
    <row r="52" spans="1:86" ht="14.1" customHeight="1" x14ac:dyDescent="0.15">
      <c r="A52" s="575"/>
      <c r="D52" s="842"/>
      <c r="E52" s="842"/>
      <c r="F52" s="842"/>
      <c r="G52" s="842"/>
      <c r="H52" s="842"/>
      <c r="I52" s="842"/>
      <c r="J52" s="842"/>
      <c r="K52" s="842"/>
      <c r="L52" s="842"/>
      <c r="M52" s="842"/>
      <c r="N52" s="842"/>
      <c r="O52" s="842"/>
      <c r="P52" s="842"/>
      <c r="Q52" s="842"/>
      <c r="R52" s="842"/>
      <c r="S52" s="842"/>
      <c r="T52" s="842"/>
      <c r="U52" s="842"/>
      <c r="V52" s="842"/>
      <c r="W52" s="842"/>
      <c r="X52" s="842"/>
      <c r="Y52" s="842"/>
      <c r="AA52" s="2525" t="s">
        <v>366</v>
      </c>
      <c r="AB52" s="2598" t="s">
        <v>923</v>
      </c>
      <c r="AC52" s="2598"/>
      <c r="AD52" s="2598"/>
      <c r="AE52" s="2598"/>
      <c r="AF52" s="2598"/>
      <c r="AG52" s="2598"/>
      <c r="AH52" s="2598"/>
      <c r="AI52" s="2598"/>
      <c r="AJ52" s="2598"/>
      <c r="AK52" s="2598"/>
      <c r="AL52" s="2592"/>
      <c r="AQ52" s="560"/>
      <c r="AR52" s="560"/>
      <c r="AS52" s="560"/>
      <c r="AT52" s="560"/>
      <c r="AU52" s="560"/>
      <c r="AX52" s="2571"/>
      <c r="AY52" s="2571"/>
      <c r="AZ52" s="634"/>
      <c r="BA52" s="586"/>
      <c r="BB52" s="586"/>
      <c r="BC52" s="586"/>
      <c r="BD52" s="586"/>
      <c r="BE52" s="586"/>
      <c r="BF52" s="586"/>
      <c r="BG52" s="586"/>
      <c r="BH52" s="586"/>
      <c r="BI52" s="586"/>
      <c r="BJ52" s="586"/>
      <c r="BM52" s="560"/>
      <c r="BN52" s="560"/>
      <c r="BO52" s="560"/>
      <c r="BP52" s="560"/>
      <c r="BQ52" s="560"/>
      <c r="BR52" s="560"/>
      <c r="BS52" s="560"/>
      <c r="BT52" s="560"/>
      <c r="BU52" s="560"/>
      <c r="BV52" s="560"/>
      <c r="BW52" s="560"/>
      <c r="BX52" s="560"/>
      <c r="BY52" s="560"/>
      <c r="BZ52" s="560"/>
      <c r="CA52" s="560"/>
      <c r="CB52" s="560"/>
      <c r="CC52" s="560"/>
      <c r="CD52" s="560"/>
      <c r="CE52" s="560"/>
      <c r="CF52" s="560"/>
      <c r="CG52" s="560"/>
      <c r="CH52" s="560"/>
    </row>
    <row r="53" spans="1:86" ht="14.1" customHeight="1" x14ac:dyDescent="0.15">
      <c r="A53" s="575"/>
      <c r="D53" s="291"/>
      <c r="E53" s="291"/>
      <c r="F53" s="291"/>
      <c r="G53" s="291"/>
      <c r="H53" s="291"/>
      <c r="I53" s="291"/>
      <c r="J53" s="291"/>
      <c r="K53" s="291"/>
      <c r="L53" s="291"/>
      <c r="M53" s="291"/>
      <c r="N53" s="291"/>
      <c r="O53" s="291"/>
      <c r="P53" s="291"/>
      <c r="Q53" s="291"/>
      <c r="R53" s="291"/>
      <c r="S53" s="291"/>
      <c r="T53" s="291"/>
      <c r="U53" s="291"/>
      <c r="V53" s="291"/>
      <c r="W53" s="291"/>
      <c r="X53" s="291"/>
      <c r="Y53" s="291"/>
      <c r="AA53" s="572"/>
      <c r="AB53" s="1604" t="s">
        <v>877</v>
      </c>
      <c r="AC53" s="1604"/>
      <c r="AD53" s="1604"/>
      <c r="AE53" s="1604"/>
      <c r="AF53" s="1604"/>
      <c r="AG53" s="1604"/>
      <c r="AH53" s="1604"/>
      <c r="AI53" s="1604"/>
      <c r="AJ53" s="1604"/>
      <c r="AK53" s="1604"/>
      <c r="AL53" s="2592"/>
      <c r="AX53" s="2571"/>
      <c r="AY53" s="2571"/>
      <c r="AZ53" s="560"/>
      <c r="BA53" s="586"/>
      <c r="BB53" s="586"/>
      <c r="BC53" s="586"/>
      <c r="BD53" s="586"/>
      <c r="BE53" s="586"/>
      <c r="BF53" s="586"/>
      <c r="BG53" s="586"/>
      <c r="BH53" s="586"/>
      <c r="BI53" s="586"/>
      <c r="BJ53" s="586"/>
      <c r="BM53" s="560"/>
      <c r="BN53" s="560"/>
      <c r="BO53" s="560"/>
      <c r="BP53" s="560"/>
      <c r="BQ53" s="560"/>
      <c r="BR53" s="560"/>
      <c r="BS53" s="560"/>
      <c r="BT53" s="560"/>
      <c r="BU53" s="560"/>
      <c r="BV53" s="560"/>
      <c r="BW53" s="560"/>
      <c r="BX53" s="560"/>
      <c r="BY53" s="560"/>
      <c r="BZ53" s="560"/>
      <c r="CA53" s="560"/>
      <c r="CB53" s="560"/>
      <c r="CC53" s="560"/>
      <c r="CD53" s="560"/>
      <c r="CE53" s="560"/>
      <c r="CF53" s="560"/>
      <c r="CG53" s="560"/>
      <c r="CH53" s="560"/>
    </row>
    <row r="54" spans="1:86" ht="14.1" customHeight="1" x14ac:dyDescent="0.15">
      <c r="A54" s="575"/>
      <c r="AA54" s="572"/>
      <c r="AB54" s="1604"/>
      <c r="AC54" s="1604"/>
      <c r="AD54" s="1604"/>
      <c r="AE54" s="1604"/>
      <c r="AF54" s="1604"/>
      <c r="AG54" s="1604"/>
      <c r="AH54" s="1604"/>
      <c r="AI54" s="1604"/>
      <c r="AJ54" s="1604"/>
      <c r="AK54" s="1604"/>
      <c r="AL54" s="574"/>
      <c r="AX54" s="2571"/>
      <c r="AY54" s="2571"/>
      <c r="AZ54" s="2571"/>
      <c r="BA54" s="2571"/>
      <c r="BB54" s="2571"/>
      <c r="BK54" s="560"/>
      <c r="BL54" s="560"/>
      <c r="BX54" s="560"/>
      <c r="BY54" s="560"/>
      <c r="BZ54" s="560"/>
      <c r="CA54" s="560"/>
      <c r="CB54" s="560"/>
      <c r="CC54" s="560"/>
      <c r="CD54" s="560"/>
      <c r="CE54" s="560"/>
      <c r="CF54" s="560"/>
      <c r="CG54" s="560"/>
      <c r="CH54" s="560"/>
    </row>
    <row r="55" spans="1:86" ht="14.1" customHeight="1" x14ac:dyDescent="0.15">
      <c r="A55" s="575"/>
      <c r="C55" s="573" t="s">
        <v>237</v>
      </c>
      <c r="D55" s="842" t="s">
        <v>878</v>
      </c>
      <c r="E55" s="842"/>
      <c r="F55" s="842"/>
      <c r="G55" s="842"/>
      <c r="H55" s="842"/>
      <c r="I55" s="842"/>
      <c r="J55" s="842"/>
      <c r="K55" s="842"/>
      <c r="L55" s="842"/>
      <c r="M55" s="842"/>
      <c r="N55" s="842"/>
      <c r="O55" s="842"/>
      <c r="P55" s="842"/>
      <c r="Q55" s="842"/>
      <c r="R55" s="842"/>
      <c r="S55" s="842"/>
      <c r="T55" s="842"/>
      <c r="U55" s="842"/>
      <c r="V55" s="842"/>
      <c r="W55" s="842"/>
      <c r="X55" s="842"/>
      <c r="Y55" s="842"/>
      <c r="AA55" s="572"/>
      <c r="AB55" s="1604"/>
      <c r="AC55" s="1604"/>
      <c r="AD55" s="1604"/>
      <c r="AE55" s="1604"/>
      <c r="AF55" s="1604"/>
      <c r="AG55" s="1604"/>
      <c r="AH55" s="1604"/>
      <c r="AI55" s="1604"/>
      <c r="AJ55" s="1604"/>
      <c r="AK55" s="1604"/>
      <c r="AL55" s="574"/>
      <c r="AQ55" s="560"/>
      <c r="AR55" s="560"/>
      <c r="AS55" s="560"/>
      <c r="AT55" s="560"/>
      <c r="AU55" s="560"/>
      <c r="BK55" s="560"/>
      <c r="BL55" s="560"/>
      <c r="BX55" s="560"/>
      <c r="BY55" s="560"/>
      <c r="BZ55" s="560"/>
      <c r="CA55" s="560"/>
      <c r="CB55" s="560"/>
      <c r="CC55" s="560"/>
      <c r="CD55" s="560"/>
      <c r="CE55" s="560"/>
      <c r="CF55" s="560"/>
      <c r="CG55" s="560"/>
      <c r="CH55" s="560"/>
    </row>
    <row r="56" spans="1:86" ht="14.1" customHeight="1" x14ac:dyDescent="0.15">
      <c r="A56" s="570"/>
      <c r="D56" s="842"/>
      <c r="E56" s="842"/>
      <c r="F56" s="842"/>
      <c r="G56" s="842"/>
      <c r="H56" s="842"/>
      <c r="I56" s="842"/>
      <c r="J56" s="842"/>
      <c r="K56" s="842"/>
      <c r="L56" s="842"/>
      <c r="M56" s="842"/>
      <c r="N56" s="842"/>
      <c r="O56" s="842"/>
      <c r="P56" s="842"/>
      <c r="Q56" s="842"/>
      <c r="R56" s="842"/>
      <c r="S56" s="842"/>
      <c r="T56" s="842"/>
      <c r="U56" s="842"/>
      <c r="V56" s="842"/>
      <c r="W56" s="842"/>
      <c r="X56" s="842"/>
      <c r="Y56" s="842"/>
      <c r="AA56" s="572"/>
      <c r="AB56" s="1604"/>
      <c r="AC56" s="1604"/>
      <c r="AD56" s="1604"/>
      <c r="AE56" s="1604"/>
      <c r="AF56" s="1604"/>
      <c r="AG56" s="1604"/>
      <c r="AH56" s="1604"/>
      <c r="AI56" s="1604"/>
      <c r="AJ56" s="1604"/>
      <c r="AK56" s="1604"/>
      <c r="AL56" s="574"/>
      <c r="BK56" s="560"/>
      <c r="BL56" s="560"/>
      <c r="BX56" s="560"/>
      <c r="BY56" s="560"/>
      <c r="BZ56" s="560"/>
      <c r="CA56" s="560"/>
    </row>
    <row r="57" spans="1:86" ht="14.1" customHeight="1" x14ac:dyDescent="0.15">
      <c r="A57" s="645"/>
      <c r="C57" s="291"/>
      <c r="D57" s="842"/>
      <c r="E57" s="842"/>
      <c r="F57" s="842"/>
      <c r="G57" s="842"/>
      <c r="H57" s="842"/>
      <c r="I57" s="842"/>
      <c r="J57" s="842"/>
      <c r="K57" s="842"/>
      <c r="L57" s="842"/>
      <c r="M57" s="842"/>
      <c r="N57" s="842"/>
      <c r="O57" s="842"/>
      <c r="P57" s="842"/>
      <c r="Q57" s="842"/>
      <c r="R57" s="842"/>
      <c r="S57" s="842"/>
      <c r="T57" s="842"/>
      <c r="U57" s="842"/>
      <c r="V57" s="842"/>
      <c r="W57" s="842"/>
      <c r="X57" s="842"/>
      <c r="Y57" s="842"/>
      <c r="AA57" s="572"/>
      <c r="AL57" s="574"/>
    </row>
    <row r="58" spans="1:86" ht="14.1" customHeight="1" x14ac:dyDescent="0.15">
      <c r="A58" s="575"/>
      <c r="C58" s="291"/>
      <c r="D58" s="291"/>
      <c r="E58" s="291"/>
      <c r="F58" s="291"/>
      <c r="G58" s="291"/>
      <c r="H58" s="291"/>
      <c r="I58" s="291"/>
      <c r="J58" s="291"/>
      <c r="K58" s="291"/>
      <c r="L58" s="291"/>
      <c r="M58" s="291"/>
      <c r="N58" s="291"/>
      <c r="O58" s="291"/>
      <c r="P58" s="291"/>
      <c r="Q58" s="291"/>
      <c r="R58" s="291"/>
      <c r="S58" s="291"/>
      <c r="T58" s="291"/>
      <c r="U58" s="291"/>
      <c r="V58" s="291"/>
      <c r="W58" s="291"/>
      <c r="X58" s="291"/>
      <c r="Y58" s="291"/>
      <c r="AA58" s="572"/>
      <c r="AL58" s="2599"/>
    </row>
    <row r="59" spans="1:86" s="2514" customFormat="1" ht="13.5" customHeight="1" thickBot="1" x14ac:dyDescent="0.2">
      <c r="A59" s="2600"/>
      <c r="B59" s="662"/>
      <c r="C59" s="662"/>
      <c r="D59" s="662"/>
      <c r="E59" s="662"/>
      <c r="F59" s="662"/>
      <c r="G59" s="662"/>
      <c r="H59" s="662"/>
      <c r="I59" s="662"/>
      <c r="J59" s="662"/>
      <c r="K59" s="662"/>
      <c r="L59" s="662"/>
      <c r="M59" s="662"/>
      <c r="N59" s="662"/>
      <c r="O59" s="662"/>
      <c r="P59" s="662"/>
      <c r="Q59" s="662"/>
      <c r="R59" s="662"/>
      <c r="S59" s="662"/>
      <c r="T59" s="662"/>
      <c r="U59" s="662"/>
      <c r="V59" s="662"/>
      <c r="W59" s="662"/>
      <c r="X59" s="662"/>
      <c r="Y59" s="662"/>
      <c r="Z59" s="662"/>
      <c r="AA59" s="2601"/>
      <c r="AB59" s="662"/>
      <c r="AC59" s="662"/>
      <c r="AD59" s="662"/>
      <c r="AE59" s="662"/>
      <c r="AF59" s="662"/>
      <c r="AG59" s="662"/>
      <c r="AH59" s="662"/>
      <c r="AI59" s="662"/>
      <c r="AJ59" s="662"/>
      <c r="AK59" s="662"/>
      <c r="AL59" s="665"/>
      <c r="AM59" s="560"/>
      <c r="AN59" s="560"/>
    </row>
    <row r="60" spans="1:86" s="2514" customFormat="1" ht="14.1" customHeight="1" x14ac:dyDescent="0.15">
      <c r="A60" s="560"/>
      <c r="B60" s="560"/>
      <c r="C60" s="560"/>
      <c r="D60" s="560"/>
      <c r="E60" s="560"/>
      <c r="F60" s="560"/>
      <c r="G60" s="560"/>
      <c r="H60" s="560"/>
      <c r="I60" s="560"/>
      <c r="J60" s="560"/>
      <c r="K60" s="560"/>
      <c r="L60" s="560"/>
      <c r="M60" s="560"/>
      <c r="N60" s="560"/>
      <c r="O60" s="560"/>
      <c r="P60" s="560"/>
      <c r="Q60" s="560"/>
      <c r="R60" s="560"/>
      <c r="S60" s="560"/>
      <c r="T60" s="560"/>
      <c r="U60" s="560"/>
      <c r="V60" s="560"/>
      <c r="W60" s="560"/>
      <c r="X60" s="560"/>
      <c r="Y60" s="560"/>
      <c r="Z60" s="560"/>
      <c r="AA60" s="560"/>
      <c r="AB60" s="560"/>
      <c r="AC60" s="560"/>
      <c r="AD60" s="560"/>
      <c r="AE60" s="560"/>
      <c r="AF60" s="560"/>
      <c r="AG60" s="560"/>
      <c r="AH60" s="560"/>
      <c r="AI60" s="560"/>
      <c r="AJ60" s="560"/>
      <c r="AK60" s="560"/>
      <c r="AL60" s="560"/>
      <c r="AM60" s="560"/>
      <c r="AN60" s="560"/>
    </row>
    <row r="61" spans="1:86" s="2514" customFormat="1" ht="14.1" customHeight="1" x14ac:dyDescent="0.15">
      <c r="A61" s="560"/>
      <c r="B61" s="560"/>
      <c r="C61" s="560"/>
      <c r="D61" s="560"/>
      <c r="E61" s="560"/>
      <c r="F61" s="560"/>
      <c r="G61" s="560"/>
      <c r="H61" s="560"/>
      <c r="I61" s="560"/>
      <c r="J61" s="560"/>
      <c r="K61" s="560"/>
      <c r="L61" s="560"/>
      <c r="M61" s="560"/>
      <c r="N61" s="560"/>
      <c r="O61" s="560"/>
      <c r="P61" s="560"/>
      <c r="Q61" s="560"/>
      <c r="R61" s="560"/>
      <c r="S61" s="560"/>
      <c r="T61" s="560"/>
      <c r="U61" s="560"/>
      <c r="V61" s="560"/>
      <c r="W61" s="560"/>
      <c r="X61" s="560"/>
      <c r="Y61" s="560"/>
      <c r="Z61" s="560"/>
      <c r="AA61" s="560"/>
      <c r="AB61" s="560"/>
      <c r="AC61" s="560"/>
      <c r="AD61" s="560"/>
      <c r="AE61" s="560"/>
      <c r="AF61" s="560"/>
      <c r="AG61" s="560"/>
      <c r="AH61" s="560"/>
      <c r="AI61" s="560"/>
      <c r="AJ61" s="560"/>
      <c r="AK61" s="560"/>
      <c r="AL61" s="560"/>
      <c r="AM61" s="560"/>
      <c r="AN61" s="560"/>
    </row>
    <row r="62" spans="1:86" s="2514" customFormat="1" ht="14.1" customHeight="1" x14ac:dyDescent="0.15">
      <c r="A62" s="560"/>
      <c r="B62" s="560"/>
      <c r="C62" s="560"/>
      <c r="D62" s="560"/>
      <c r="E62" s="560"/>
      <c r="F62" s="560"/>
      <c r="G62" s="560"/>
      <c r="H62" s="560"/>
      <c r="I62" s="560"/>
      <c r="J62" s="560"/>
      <c r="K62" s="560"/>
      <c r="L62" s="560"/>
      <c r="M62" s="560"/>
      <c r="N62" s="560"/>
      <c r="O62" s="560"/>
      <c r="P62" s="560"/>
      <c r="Q62" s="560"/>
      <c r="R62" s="560"/>
      <c r="S62" s="560"/>
      <c r="T62" s="560"/>
      <c r="U62" s="560"/>
      <c r="V62" s="560"/>
      <c r="W62" s="560"/>
      <c r="X62" s="560"/>
      <c r="Y62" s="560"/>
      <c r="Z62" s="560"/>
      <c r="AA62" s="560"/>
      <c r="AB62" s="560"/>
      <c r="AC62" s="560"/>
      <c r="AD62" s="560"/>
      <c r="AE62" s="560"/>
      <c r="AF62" s="560"/>
      <c r="AG62" s="560"/>
      <c r="AH62" s="560"/>
      <c r="AI62" s="560"/>
      <c r="AJ62" s="560"/>
      <c r="AK62" s="560"/>
      <c r="AL62" s="560"/>
      <c r="AM62" s="560"/>
      <c r="AN62" s="568"/>
    </row>
    <row r="63" spans="1:86" s="2514" customFormat="1" ht="12.6" customHeight="1" x14ac:dyDescent="0.15">
      <c r="A63" s="560"/>
      <c r="B63" s="560"/>
      <c r="C63" s="560"/>
      <c r="D63" s="560"/>
      <c r="E63" s="560"/>
      <c r="F63" s="560"/>
      <c r="G63" s="560"/>
      <c r="H63" s="560"/>
      <c r="I63" s="560"/>
      <c r="J63" s="560"/>
      <c r="K63" s="560"/>
      <c r="L63" s="560"/>
      <c r="M63" s="560"/>
      <c r="N63" s="560"/>
      <c r="O63" s="560"/>
      <c r="P63" s="560"/>
      <c r="Q63" s="560"/>
      <c r="R63" s="560"/>
      <c r="S63" s="560"/>
      <c r="T63" s="560"/>
      <c r="U63" s="560"/>
      <c r="V63" s="560"/>
      <c r="W63" s="560"/>
      <c r="X63" s="560"/>
      <c r="Y63" s="560"/>
      <c r="Z63" s="560"/>
      <c r="AA63" s="560"/>
      <c r="AB63" s="560"/>
      <c r="AC63" s="560"/>
      <c r="AD63" s="560"/>
      <c r="AE63" s="560"/>
      <c r="AF63" s="560"/>
      <c r="AG63" s="560"/>
      <c r="AH63" s="560"/>
      <c r="AI63" s="560"/>
      <c r="AJ63" s="560"/>
      <c r="AK63" s="560"/>
      <c r="AL63" s="560"/>
      <c r="AM63" s="560"/>
      <c r="AN63" s="560"/>
    </row>
    <row r="64" spans="1:86" ht="12.6" customHeight="1" x14ac:dyDescent="0.15"/>
    <row r="65" ht="12.6" customHeight="1" x14ac:dyDescent="0.15"/>
    <row r="66" ht="12.6" customHeight="1" x14ac:dyDescent="0.15"/>
    <row r="67" ht="12.6" customHeight="1" x14ac:dyDescent="0.15"/>
    <row r="68" ht="12.6" customHeight="1" x14ac:dyDescent="0.15"/>
    <row r="69" ht="12.6" customHeight="1" x14ac:dyDescent="0.15"/>
    <row r="70" ht="12.6" customHeight="1" x14ac:dyDescent="0.15"/>
    <row r="71" ht="12.6" customHeight="1" x14ac:dyDescent="0.15"/>
    <row r="72" ht="12.6" customHeight="1" x14ac:dyDescent="0.15"/>
    <row r="73" ht="12.6" customHeight="1" x14ac:dyDescent="0.15"/>
    <row r="74" ht="12.6" customHeight="1" x14ac:dyDescent="0.15"/>
    <row r="75" ht="12.6" customHeight="1" x14ac:dyDescent="0.15"/>
    <row r="76" ht="12.6" customHeight="1" x14ac:dyDescent="0.15"/>
    <row r="77" ht="12.6" customHeight="1" x14ac:dyDescent="0.15"/>
    <row r="78" ht="12.6" customHeight="1" x14ac:dyDescent="0.15"/>
    <row r="79" ht="12.6" customHeight="1" x14ac:dyDescent="0.15"/>
    <row r="80" ht="12.6" customHeight="1" x14ac:dyDescent="0.15"/>
    <row r="81" ht="12.6" customHeight="1" x14ac:dyDescent="0.15"/>
    <row r="82" ht="12.6" customHeight="1" x14ac:dyDescent="0.15"/>
    <row r="83" ht="12.6" customHeight="1" x14ac:dyDescent="0.15"/>
    <row r="84" ht="12.6" customHeight="1" x14ac:dyDescent="0.15"/>
    <row r="85" ht="12.6" customHeight="1" x14ac:dyDescent="0.15"/>
    <row r="86" ht="14.1" customHeight="1" x14ac:dyDescent="0.15"/>
    <row r="87" ht="14.1" customHeight="1" x14ac:dyDescent="0.15"/>
    <row r="88" ht="14.1" customHeight="1" x14ac:dyDescent="0.15"/>
    <row r="89" ht="14.1" customHeight="1" x14ac:dyDescent="0.15"/>
    <row r="90" ht="14.1" customHeight="1" x14ac:dyDescent="0.15"/>
    <row r="91" ht="14.1" customHeight="1" x14ac:dyDescent="0.15"/>
  </sheetData>
  <sheetProtection algorithmName="SHA-512" hashValue="c2XBEG8h0aY1sGfMxlNYk+4Dif3sbqzCHqkxLk0XXedFcrYSA9TwG1RIT6OdlPvIL2eDzp4e55m8Pfa1bRLxhw==" saltValue="Jo4Mw7h7cJ0utYdIKV3iLw==" spinCount="100000" sheet="1" formatCells="0" formatColumns="0" formatRows="0"/>
  <mergeCells count="252">
    <mergeCell ref="A8:B8"/>
    <mergeCell ref="C8:Y8"/>
    <mergeCell ref="A10:B10"/>
    <mergeCell ref="C12:F12"/>
    <mergeCell ref="G12:S12"/>
    <mergeCell ref="U12:X12"/>
    <mergeCell ref="Y12:AK12"/>
    <mergeCell ref="A1:AL1"/>
    <mergeCell ref="A3:Z3"/>
    <mergeCell ref="AA3:AL3"/>
    <mergeCell ref="A5:B5"/>
    <mergeCell ref="C5:Y5"/>
    <mergeCell ref="A6:B6"/>
    <mergeCell ref="C6:Y6"/>
    <mergeCell ref="C14:F14"/>
    <mergeCell ref="G14:H14"/>
    <mergeCell ref="I14:J14"/>
    <mergeCell ref="K14:M14"/>
    <mergeCell ref="N14:P14"/>
    <mergeCell ref="Q14:S14"/>
    <mergeCell ref="C13:F13"/>
    <mergeCell ref="G13:J13"/>
    <mergeCell ref="K13:M13"/>
    <mergeCell ref="N13:P13"/>
    <mergeCell ref="Q13:S13"/>
    <mergeCell ref="U14:X14"/>
    <mergeCell ref="Y14:Z14"/>
    <mergeCell ref="AA14:AB14"/>
    <mergeCell ref="AC14:AE14"/>
    <mergeCell ref="AF14:AH14"/>
    <mergeCell ref="AI14:AK14"/>
    <mergeCell ref="Y13:AB13"/>
    <mergeCell ref="AC13:AE13"/>
    <mergeCell ref="AF13:AH13"/>
    <mergeCell ref="AI13:AK13"/>
    <mergeCell ref="U13:X13"/>
    <mergeCell ref="U15:X15"/>
    <mergeCell ref="Y15:Z15"/>
    <mergeCell ref="AA15:AB15"/>
    <mergeCell ref="AC15:AE15"/>
    <mergeCell ref="AF15:AH15"/>
    <mergeCell ref="AI15:AK15"/>
    <mergeCell ref="C15:F15"/>
    <mergeCell ref="G15:H15"/>
    <mergeCell ref="I15:J15"/>
    <mergeCell ref="K15:M15"/>
    <mergeCell ref="N15:P15"/>
    <mergeCell ref="Q15:S15"/>
    <mergeCell ref="U16:X16"/>
    <mergeCell ref="Y16:Z16"/>
    <mergeCell ref="AA16:AB16"/>
    <mergeCell ref="AC16:AE16"/>
    <mergeCell ref="AF16:AH16"/>
    <mergeCell ref="AI16:AK16"/>
    <mergeCell ref="C16:F16"/>
    <mergeCell ref="G16:H16"/>
    <mergeCell ref="I16:J16"/>
    <mergeCell ref="K16:M16"/>
    <mergeCell ref="N16:P16"/>
    <mergeCell ref="Q16:S16"/>
    <mergeCell ref="U17:X17"/>
    <mergeCell ref="Y17:Z17"/>
    <mergeCell ref="AA17:AB17"/>
    <mergeCell ref="AC17:AE17"/>
    <mergeCell ref="AF17:AH17"/>
    <mergeCell ref="AI17:AK17"/>
    <mergeCell ref="C17:F17"/>
    <mergeCell ref="G17:H17"/>
    <mergeCell ref="I17:J17"/>
    <mergeCell ref="K17:M17"/>
    <mergeCell ref="N17:P17"/>
    <mergeCell ref="Q17:S17"/>
    <mergeCell ref="U18:X18"/>
    <mergeCell ref="Y18:Z18"/>
    <mergeCell ref="AA18:AB18"/>
    <mergeCell ref="AC18:AE18"/>
    <mergeCell ref="AF18:AH18"/>
    <mergeCell ref="AI18:AK18"/>
    <mergeCell ref="C18:F18"/>
    <mergeCell ref="G18:H18"/>
    <mergeCell ref="I18:J18"/>
    <mergeCell ref="K18:M18"/>
    <mergeCell ref="N18:P18"/>
    <mergeCell ref="Q18:S18"/>
    <mergeCell ref="U19:X19"/>
    <mergeCell ref="Y19:Z19"/>
    <mergeCell ref="AA19:AB19"/>
    <mergeCell ref="AC19:AE19"/>
    <mergeCell ref="AF19:AH19"/>
    <mergeCell ref="AI19:AK19"/>
    <mergeCell ref="C19:F19"/>
    <mergeCell ref="G19:H19"/>
    <mergeCell ref="I19:J19"/>
    <mergeCell ref="K19:M19"/>
    <mergeCell ref="N19:P19"/>
    <mergeCell ref="Q19:S19"/>
    <mergeCell ref="U20:X20"/>
    <mergeCell ref="Y20:Z20"/>
    <mergeCell ref="AA20:AB20"/>
    <mergeCell ref="AC20:AE20"/>
    <mergeCell ref="AF20:AH20"/>
    <mergeCell ref="AI20:AK20"/>
    <mergeCell ref="C20:F20"/>
    <mergeCell ref="G20:H20"/>
    <mergeCell ref="I20:J20"/>
    <mergeCell ref="K20:M20"/>
    <mergeCell ref="N20:P20"/>
    <mergeCell ref="Q20:S20"/>
    <mergeCell ref="U21:X21"/>
    <mergeCell ref="Y21:Z21"/>
    <mergeCell ref="AA21:AB21"/>
    <mergeCell ref="AC21:AE21"/>
    <mergeCell ref="AF21:AH21"/>
    <mergeCell ref="AI21:AK21"/>
    <mergeCell ref="C21:F21"/>
    <mergeCell ref="G21:H21"/>
    <mergeCell ref="I21:J21"/>
    <mergeCell ref="K21:M21"/>
    <mergeCell ref="N21:P21"/>
    <mergeCell ref="Q21:S21"/>
    <mergeCell ref="U22:X22"/>
    <mergeCell ref="Y22:Z22"/>
    <mergeCell ref="AA22:AB22"/>
    <mergeCell ref="AC22:AE22"/>
    <mergeCell ref="AF22:AH22"/>
    <mergeCell ref="AI22:AK22"/>
    <mergeCell ref="C22:F22"/>
    <mergeCell ref="G22:H22"/>
    <mergeCell ref="I22:J22"/>
    <mergeCell ref="K22:M22"/>
    <mergeCell ref="N22:P22"/>
    <mergeCell ref="Q22:S22"/>
    <mergeCell ref="U23:X23"/>
    <mergeCell ref="Y23:Z23"/>
    <mergeCell ref="AA23:AB23"/>
    <mergeCell ref="AC23:AE23"/>
    <mergeCell ref="AF23:AH23"/>
    <mergeCell ref="AI23:AK23"/>
    <mergeCell ref="C23:F23"/>
    <mergeCell ref="G23:H23"/>
    <mergeCell ref="I23:J23"/>
    <mergeCell ref="K23:M23"/>
    <mergeCell ref="N23:P23"/>
    <mergeCell ref="Q23:S23"/>
    <mergeCell ref="U24:X24"/>
    <mergeCell ref="Y24:Z24"/>
    <mergeCell ref="AA24:AB24"/>
    <mergeCell ref="AC24:AE24"/>
    <mergeCell ref="AF24:AH24"/>
    <mergeCell ref="AI24:AK24"/>
    <mergeCell ref="C24:F24"/>
    <mergeCell ref="G24:H24"/>
    <mergeCell ref="I24:J24"/>
    <mergeCell ref="K24:M24"/>
    <mergeCell ref="N24:P24"/>
    <mergeCell ref="Q24:S24"/>
    <mergeCell ref="U25:X25"/>
    <mergeCell ref="Y25:Z25"/>
    <mergeCell ref="AA25:AB25"/>
    <mergeCell ref="AC25:AE25"/>
    <mergeCell ref="AF25:AH25"/>
    <mergeCell ref="AI25:AK25"/>
    <mergeCell ref="C25:F25"/>
    <mergeCell ref="G25:H25"/>
    <mergeCell ref="I25:J25"/>
    <mergeCell ref="K25:M25"/>
    <mergeCell ref="N25:P25"/>
    <mergeCell ref="Q25:S25"/>
    <mergeCell ref="U26:X27"/>
    <mergeCell ref="Y26:Z27"/>
    <mergeCell ref="AA26:AB27"/>
    <mergeCell ref="AC26:AE27"/>
    <mergeCell ref="AF26:AH27"/>
    <mergeCell ref="AI26:AK26"/>
    <mergeCell ref="AI27:AK27"/>
    <mergeCell ref="C26:F27"/>
    <mergeCell ref="G26:H27"/>
    <mergeCell ref="I26:J27"/>
    <mergeCell ref="K26:M27"/>
    <mergeCell ref="N26:P27"/>
    <mergeCell ref="Q26:S26"/>
    <mergeCell ref="Q27:S27"/>
    <mergeCell ref="D31:G31"/>
    <mergeCell ref="H31:I31"/>
    <mergeCell ref="V31:Y31"/>
    <mergeCell ref="Z31:AA31"/>
    <mergeCell ref="D33:S33"/>
    <mergeCell ref="V33:AK33"/>
    <mergeCell ref="D29:S29"/>
    <mergeCell ref="V29:AK29"/>
    <mergeCell ref="D30:G30"/>
    <mergeCell ref="H30:I30"/>
    <mergeCell ref="V30:Y30"/>
    <mergeCell ref="Z30:AA30"/>
    <mergeCell ref="AB35:AC35"/>
    <mergeCell ref="AE35:AF35"/>
    <mergeCell ref="AH35:AI35"/>
    <mergeCell ref="AJ35:AL35"/>
    <mergeCell ref="C37:S37"/>
    <mergeCell ref="U37:AK37"/>
    <mergeCell ref="AB34:AC34"/>
    <mergeCell ref="AE34:AF34"/>
    <mergeCell ref="AH34:AI34"/>
    <mergeCell ref="AJ34:AL34"/>
    <mergeCell ref="D35:I35"/>
    <mergeCell ref="J35:K35"/>
    <mergeCell ref="M35:N35"/>
    <mergeCell ref="P35:Q35"/>
    <mergeCell ref="R35:T35"/>
    <mergeCell ref="V35:AA35"/>
    <mergeCell ref="D34:I34"/>
    <mergeCell ref="J34:K34"/>
    <mergeCell ref="M34:N34"/>
    <mergeCell ref="P34:Q34"/>
    <mergeCell ref="R34:T34"/>
    <mergeCell ref="V34:AA34"/>
    <mergeCell ref="C39:F39"/>
    <mergeCell ref="G39:I39"/>
    <mergeCell ref="K39:M39"/>
    <mergeCell ref="N39:P39"/>
    <mergeCell ref="Q39:R39"/>
    <mergeCell ref="U39:X39"/>
    <mergeCell ref="C38:F38"/>
    <mergeCell ref="G38:I38"/>
    <mergeCell ref="K38:M38"/>
    <mergeCell ref="N38:P38"/>
    <mergeCell ref="Q38:R38"/>
    <mergeCell ref="U38:X38"/>
    <mergeCell ref="AB52:AK52"/>
    <mergeCell ref="AB53:AK56"/>
    <mergeCell ref="D55:Y57"/>
    <mergeCell ref="AB51:AK51"/>
    <mergeCell ref="C10:AK10"/>
    <mergeCell ref="D48:Y49"/>
    <mergeCell ref="B47:Y47"/>
    <mergeCell ref="C45:Y45"/>
    <mergeCell ref="D51:Y52"/>
    <mergeCell ref="B42:C42"/>
    <mergeCell ref="D42:AK43"/>
    <mergeCell ref="A45:B45"/>
    <mergeCell ref="AB45:AK50"/>
    <mergeCell ref="Y39:AA39"/>
    <mergeCell ref="AC39:AE39"/>
    <mergeCell ref="AF39:AH39"/>
    <mergeCell ref="AI39:AJ39"/>
    <mergeCell ref="C40:Y40"/>
    <mergeCell ref="B41:C41"/>
    <mergeCell ref="D41:Y41"/>
    <mergeCell ref="Y38:AA38"/>
    <mergeCell ref="AC38:AE38"/>
    <mergeCell ref="AF38:AH38"/>
    <mergeCell ref="AI38:AJ38"/>
  </mergeCells>
  <phoneticPr fontId="3"/>
  <conditionalFormatting sqref="G14:P25 Y14:AH25">
    <cfRule type="cellIs" dxfId="161" priority="5" operator="equal">
      <formula>0</formula>
    </cfRule>
    <cfRule type="containsBlanks" dxfId="160" priority="6">
      <formula>LEN(TRIM(G14))=0</formula>
    </cfRule>
  </conditionalFormatting>
  <conditionalFormatting sqref="H30:I31 Z30:AA31">
    <cfRule type="containsBlanks" dxfId="159" priority="1">
      <formula>LEN(TRIM(H30))=0</formula>
    </cfRule>
  </conditionalFormatting>
  <conditionalFormatting sqref="J34:K35 P34:Q35 AB34:AC35 AH34:AI35">
    <cfRule type="containsBlanks" dxfId="158" priority="4">
      <formula>LEN(TRIM(J34))=0</formula>
    </cfRule>
  </conditionalFormatting>
  <conditionalFormatting sqref="K38:M39 AC38:AE39">
    <cfRule type="containsBlanks" dxfId="157" priority="3">
      <formula>LEN(TRIM(K38))=0</formula>
    </cfRule>
  </conditionalFormatting>
  <conditionalFormatting sqref="M34:N35 AE34:AF35">
    <cfRule type="containsBlanks" dxfId="156" priority="7">
      <formula>LEN(TRIM(M34))=0</formula>
    </cfRule>
  </conditionalFormatting>
  <printOptions horizontalCentered="1"/>
  <pageMargins left="0.70866141732283472" right="0.31496062992125984" top="0.39370078740157483" bottom="0.39370078740157483" header="0" footer="0"/>
  <pageSetup paperSize="9" orientation="portrait" cellComments="asDisplayed" r:id="rId1"/>
  <headerFooter alignWithMargins="0"/>
  <colBreaks count="1" manualBreakCount="1">
    <brk id="38" max="61" man="1"/>
  </colBreaks>
  <drawing r:id="rId2"/>
  <legacyDrawing r:id="rId3"/>
  <mc:AlternateContent xmlns:mc="http://schemas.openxmlformats.org/markup-compatibility/2006">
    <mc:Choice Requires="x14">
      <controls>
        <mc:AlternateContent xmlns:mc="http://schemas.openxmlformats.org/markup-compatibility/2006">
          <mc:Choice Requires="x14">
            <control shapeId="1559553" r:id="rId4" name="Check Box 12">
              <controlPr defaultSize="0" autoFill="0" autoLine="0" autoPict="0" altText="ない">
                <anchor moveWithCells="1">
                  <from>
                    <xdr:col>18</xdr:col>
                    <xdr:colOff>171450</xdr:colOff>
                    <xdr:row>4</xdr:row>
                    <xdr:rowOff>76200</xdr:rowOff>
                  </from>
                  <to>
                    <xdr:col>23</xdr:col>
                    <xdr:colOff>171450</xdr:colOff>
                    <xdr:row>6</xdr:row>
                    <xdr:rowOff>85725</xdr:rowOff>
                  </to>
                </anchor>
              </controlPr>
            </control>
          </mc:Choice>
        </mc:AlternateContent>
        <mc:AlternateContent xmlns:mc="http://schemas.openxmlformats.org/markup-compatibility/2006">
          <mc:Choice Requires="x14">
            <control shapeId="1559554" r:id="rId5" name="Check Box 13">
              <controlPr defaultSize="0" autoFill="0" autoLine="0" autoPict="0" altText="ない">
                <anchor moveWithCells="1">
                  <from>
                    <xdr:col>22</xdr:col>
                    <xdr:colOff>19050</xdr:colOff>
                    <xdr:row>4</xdr:row>
                    <xdr:rowOff>66675</xdr:rowOff>
                  </from>
                  <to>
                    <xdr:col>27</xdr:col>
                    <xdr:colOff>133350</xdr:colOff>
                    <xdr:row>6</xdr:row>
                    <xdr:rowOff>85725</xdr:rowOff>
                  </to>
                </anchor>
              </controlPr>
            </control>
          </mc:Choice>
        </mc:AlternateContent>
        <mc:AlternateContent xmlns:mc="http://schemas.openxmlformats.org/markup-compatibility/2006">
          <mc:Choice Requires="x14">
            <control shapeId="1559555" r:id="rId6" name="Check Box 3">
              <controlPr defaultSize="0" autoFill="0" autoLine="0" autoPict="0" altText="ない">
                <anchor moveWithCells="1">
                  <from>
                    <xdr:col>18</xdr:col>
                    <xdr:colOff>171450</xdr:colOff>
                    <xdr:row>6</xdr:row>
                    <xdr:rowOff>161925</xdr:rowOff>
                  </from>
                  <to>
                    <xdr:col>22</xdr:col>
                    <xdr:colOff>85725</xdr:colOff>
                    <xdr:row>8</xdr:row>
                    <xdr:rowOff>19050</xdr:rowOff>
                  </to>
                </anchor>
              </controlPr>
            </control>
          </mc:Choice>
        </mc:AlternateContent>
        <mc:AlternateContent xmlns:mc="http://schemas.openxmlformats.org/markup-compatibility/2006">
          <mc:Choice Requires="x14">
            <control shapeId="1559556" r:id="rId7" name="Check Box 4">
              <controlPr defaultSize="0" autoFill="0" autoLine="0" autoPict="0" altText="ない">
                <anchor moveWithCells="1">
                  <from>
                    <xdr:col>22</xdr:col>
                    <xdr:colOff>19050</xdr:colOff>
                    <xdr:row>6</xdr:row>
                    <xdr:rowOff>142875</xdr:rowOff>
                  </from>
                  <to>
                    <xdr:col>24</xdr:col>
                    <xdr:colOff>171450</xdr:colOff>
                    <xdr:row>8</xdr:row>
                    <xdr:rowOff>9525</xdr:rowOff>
                  </to>
                </anchor>
              </controlPr>
            </control>
          </mc:Choice>
        </mc:AlternateContent>
        <mc:AlternateContent xmlns:mc="http://schemas.openxmlformats.org/markup-compatibility/2006">
          <mc:Choice Requires="x14">
            <control shapeId="1559565" r:id="rId8" name="Check Box 13">
              <controlPr defaultSize="0" autoFill="0" autoLine="0" autoPict="0" altText="ない">
                <anchor moveWithCells="1">
                  <from>
                    <xdr:col>18</xdr:col>
                    <xdr:colOff>171450</xdr:colOff>
                    <xdr:row>43</xdr:row>
                    <xdr:rowOff>161925</xdr:rowOff>
                  </from>
                  <to>
                    <xdr:col>22</xdr:col>
                    <xdr:colOff>85725</xdr:colOff>
                    <xdr:row>45</xdr:row>
                    <xdr:rowOff>19050</xdr:rowOff>
                  </to>
                </anchor>
              </controlPr>
            </control>
          </mc:Choice>
        </mc:AlternateContent>
        <mc:AlternateContent xmlns:mc="http://schemas.openxmlformats.org/markup-compatibility/2006">
          <mc:Choice Requires="x14">
            <control shapeId="1559566" r:id="rId9" name="Check Box 14">
              <controlPr defaultSize="0" autoFill="0" autoLine="0" autoPict="0" altText="ない">
                <anchor moveWithCells="1">
                  <from>
                    <xdr:col>22</xdr:col>
                    <xdr:colOff>19050</xdr:colOff>
                    <xdr:row>43</xdr:row>
                    <xdr:rowOff>152400</xdr:rowOff>
                  </from>
                  <to>
                    <xdr:col>24</xdr:col>
                    <xdr:colOff>171450</xdr:colOff>
                    <xdr:row>45</xdr:row>
                    <xdr:rowOff>19050</xdr:rowOff>
                  </to>
                </anchor>
              </controlPr>
            </control>
          </mc:Choice>
        </mc:AlternateContent>
        <mc:AlternateContent xmlns:mc="http://schemas.openxmlformats.org/markup-compatibility/2006">
          <mc:Choice Requires="x14">
            <control shapeId="1559567" r:id="rId10" name="Check Box 15">
              <controlPr defaultSize="0" autoFill="0" autoLine="0" autoPict="0" altText="ない">
                <anchor moveWithCells="1">
                  <from>
                    <xdr:col>18</xdr:col>
                    <xdr:colOff>171450</xdr:colOff>
                    <xdr:row>48</xdr:row>
                    <xdr:rowOff>0</xdr:rowOff>
                  </from>
                  <to>
                    <xdr:col>22</xdr:col>
                    <xdr:colOff>85725</xdr:colOff>
                    <xdr:row>49</xdr:row>
                    <xdr:rowOff>28575</xdr:rowOff>
                  </to>
                </anchor>
              </controlPr>
            </control>
          </mc:Choice>
        </mc:AlternateContent>
        <mc:AlternateContent xmlns:mc="http://schemas.openxmlformats.org/markup-compatibility/2006">
          <mc:Choice Requires="x14">
            <control shapeId="1559568" r:id="rId11" name="Check Box 16">
              <controlPr defaultSize="0" autoFill="0" autoLine="0" autoPict="0" altText="ない">
                <anchor moveWithCells="1">
                  <from>
                    <xdr:col>22</xdr:col>
                    <xdr:colOff>19050</xdr:colOff>
                    <xdr:row>47</xdr:row>
                    <xdr:rowOff>161925</xdr:rowOff>
                  </from>
                  <to>
                    <xdr:col>24</xdr:col>
                    <xdr:colOff>171450</xdr:colOff>
                    <xdr:row>49</xdr:row>
                    <xdr:rowOff>28575</xdr:rowOff>
                  </to>
                </anchor>
              </controlPr>
            </control>
          </mc:Choice>
        </mc:AlternateContent>
        <mc:AlternateContent xmlns:mc="http://schemas.openxmlformats.org/markup-compatibility/2006">
          <mc:Choice Requires="x14">
            <control shapeId="1559569" r:id="rId12" name="Check Box 17">
              <controlPr defaultSize="0" autoFill="0" autoLine="0" autoPict="0" altText="ない">
                <anchor moveWithCells="1">
                  <from>
                    <xdr:col>18</xdr:col>
                    <xdr:colOff>171450</xdr:colOff>
                    <xdr:row>90</xdr:row>
                    <xdr:rowOff>95250</xdr:rowOff>
                  </from>
                  <to>
                    <xdr:col>22</xdr:col>
                    <xdr:colOff>85725</xdr:colOff>
                    <xdr:row>91</xdr:row>
                    <xdr:rowOff>123825</xdr:rowOff>
                  </to>
                </anchor>
              </controlPr>
            </control>
          </mc:Choice>
        </mc:AlternateContent>
        <mc:AlternateContent xmlns:mc="http://schemas.openxmlformats.org/markup-compatibility/2006">
          <mc:Choice Requires="x14">
            <control shapeId="1559570" r:id="rId13" name="Check Box 18">
              <controlPr defaultSize="0" autoFill="0" autoLine="0" autoPict="0" altText="ない">
                <anchor moveWithCells="1">
                  <from>
                    <xdr:col>22</xdr:col>
                    <xdr:colOff>19050</xdr:colOff>
                    <xdr:row>90</xdr:row>
                    <xdr:rowOff>85725</xdr:rowOff>
                  </from>
                  <to>
                    <xdr:col>24</xdr:col>
                    <xdr:colOff>171450</xdr:colOff>
                    <xdr:row>91</xdr:row>
                    <xdr:rowOff>114300</xdr:rowOff>
                  </to>
                </anchor>
              </controlPr>
            </control>
          </mc:Choice>
        </mc:AlternateContent>
        <mc:AlternateContent xmlns:mc="http://schemas.openxmlformats.org/markup-compatibility/2006">
          <mc:Choice Requires="x14">
            <control shapeId="1559571" r:id="rId14" name="Check Box 19">
              <controlPr defaultSize="0" autoFill="0" autoLine="0" autoPict="0" altText="ない">
                <anchor moveWithCells="1">
                  <from>
                    <xdr:col>18</xdr:col>
                    <xdr:colOff>171450</xdr:colOff>
                    <xdr:row>52</xdr:row>
                    <xdr:rowOff>0</xdr:rowOff>
                  </from>
                  <to>
                    <xdr:col>22</xdr:col>
                    <xdr:colOff>85725</xdr:colOff>
                    <xdr:row>53</xdr:row>
                    <xdr:rowOff>28575</xdr:rowOff>
                  </to>
                </anchor>
              </controlPr>
            </control>
          </mc:Choice>
        </mc:AlternateContent>
        <mc:AlternateContent xmlns:mc="http://schemas.openxmlformats.org/markup-compatibility/2006">
          <mc:Choice Requires="x14">
            <control shapeId="1559572" r:id="rId15" name="Check Box 20">
              <controlPr defaultSize="0" autoFill="0" autoLine="0" autoPict="0" altText="ない">
                <anchor moveWithCells="1">
                  <from>
                    <xdr:col>22</xdr:col>
                    <xdr:colOff>19050</xdr:colOff>
                    <xdr:row>51</xdr:row>
                    <xdr:rowOff>161925</xdr:rowOff>
                  </from>
                  <to>
                    <xdr:col>24</xdr:col>
                    <xdr:colOff>171450</xdr:colOff>
                    <xdr:row>53</xdr:row>
                    <xdr:rowOff>28575</xdr:rowOff>
                  </to>
                </anchor>
              </controlPr>
            </control>
          </mc:Choice>
        </mc:AlternateContent>
        <mc:AlternateContent xmlns:mc="http://schemas.openxmlformats.org/markup-compatibility/2006">
          <mc:Choice Requires="x14">
            <control shapeId="1559573" r:id="rId16" name="Check Box 21">
              <controlPr defaultSize="0" autoFill="0" autoLine="0" autoPict="0" altText="ない">
                <anchor moveWithCells="1">
                  <from>
                    <xdr:col>18</xdr:col>
                    <xdr:colOff>171450</xdr:colOff>
                    <xdr:row>56</xdr:row>
                    <xdr:rowOff>0</xdr:rowOff>
                  </from>
                  <to>
                    <xdr:col>22</xdr:col>
                    <xdr:colOff>85725</xdr:colOff>
                    <xdr:row>57</xdr:row>
                    <xdr:rowOff>28575</xdr:rowOff>
                  </to>
                </anchor>
              </controlPr>
            </control>
          </mc:Choice>
        </mc:AlternateContent>
        <mc:AlternateContent xmlns:mc="http://schemas.openxmlformats.org/markup-compatibility/2006">
          <mc:Choice Requires="x14">
            <control shapeId="1559574" r:id="rId17" name="Check Box 22">
              <controlPr defaultSize="0" autoFill="0" autoLine="0" autoPict="0" altText="ない">
                <anchor moveWithCells="1">
                  <from>
                    <xdr:col>22</xdr:col>
                    <xdr:colOff>19050</xdr:colOff>
                    <xdr:row>55</xdr:row>
                    <xdr:rowOff>161925</xdr:rowOff>
                  </from>
                  <to>
                    <xdr:col>24</xdr:col>
                    <xdr:colOff>171450</xdr:colOff>
                    <xdr:row>57</xdr:row>
                    <xdr:rowOff>28575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dimension ref="A1:CH139"/>
  <sheetViews>
    <sheetView showGridLines="0" view="pageBreakPreview" zoomScaleNormal="100" zoomScaleSheetLayoutView="100" workbookViewId="0">
      <selection activeCell="AS27" sqref="AS27"/>
    </sheetView>
  </sheetViews>
  <sheetFormatPr defaultColWidth="2.375" defaultRowHeight="12" x14ac:dyDescent="0.15"/>
  <cols>
    <col min="1" max="1" width="1.375" style="455" customWidth="1"/>
    <col min="2" max="16384" width="2.375" style="455"/>
  </cols>
  <sheetData>
    <row r="1" spans="1:46" ht="14.1" customHeight="1" x14ac:dyDescent="0.15">
      <c r="A1" s="2228" t="s">
        <v>296</v>
      </c>
      <c r="B1" s="2648"/>
      <c r="C1" s="2648"/>
      <c r="D1" s="2648"/>
      <c r="E1" s="2648"/>
      <c r="F1" s="2648"/>
      <c r="G1" s="2648"/>
      <c r="H1" s="2648"/>
      <c r="I1" s="2648"/>
      <c r="J1" s="2648"/>
      <c r="K1" s="2648"/>
      <c r="L1" s="2648"/>
      <c r="M1" s="2648"/>
      <c r="N1" s="2648"/>
      <c r="O1" s="2648"/>
      <c r="P1" s="2648"/>
      <c r="Q1" s="2648"/>
      <c r="R1" s="2648"/>
      <c r="S1" s="2648"/>
      <c r="T1" s="2648"/>
      <c r="U1" s="2648"/>
      <c r="V1" s="2648"/>
      <c r="W1" s="2648"/>
      <c r="X1" s="2648"/>
      <c r="Y1" s="2648"/>
      <c r="Z1" s="2648"/>
      <c r="AA1" s="2648"/>
      <c r="AB1" s="2648"/>
      <c r="AC1" s="2648"/>
      <c r="AD1" s="2648"/>
      <c r="AE1" s="2648"/>
      <c r="AF1" s="2648"/>
      <c r="AG1" s="2648"/>
      <c r="AH1" s="2648"/>
      <c r="AI1" s="2648"/>
      <c r="AJ1" s="2648"/>
      <c r="AK1" s="2648"/>
      <c r="AL1" s="2648"/>
      <c r="AM1" s="2648"/>
      <c r="AN1" s="2648"/>
      <c r="AP1" s="477"/>
      <c r="AQ1" s="477"/>
      <c r="AR1" s="477"/>
      <c r="AS1" s="477"/>
      <c r="AT1" s="477"/>
    </row>
    <row r="2" spans="1:46" ht="5.0999999999999996" customHeight="1" thickBot="1" x14ac:dyDescent="0.2"/>
    <row r="3" spans="1:46" ht="14.1" customHeight="1" x14ac:dyDescent="0.15">
      <c r="A3" s="2230" t="s">
        <v>87</v>
      </c>
      <c r="B3" s="2231"/>
      <c r="C3" s="2231"/>
      <c r="D3" s="2231"/>
      <c r="E3" s="2231"/>
      <c r="F3" s="2231"/>
      <c r="G3" s="2231"/>
      <c r="H3" s="2231"/>
      <c r="I3" s="2231"/>
      <c r="J3" s="2231"/>
      <c r="K3" s="2231"/>
      <c r="L3" s="2231"/>
      <c r="M3" s="2231"/>
      <c r="N3" s="2231"/>
      <c r="O3" s="2231"/>
      <c r="P3" s="2231"/>
      <c r="Q3" s="2231"/>
      <c r="R3" s="2231"/>
      <c r="S3" s="2231"/>
      <c r="T3" s="2231"/>
      <c r="U3" s="2231"/>
      <c r="V3" s="2231"/>
      <c r="W3" s="2231"/>
      <c r="X3" s="2231"/>
      <c r="Y3" s="2231"/>
      <c r="Z3" s="2231"/>
      <c r="AA3" s="2232" t="s">
        <v>0</v>
      </c>
      <c r="AB3" s="2231"/>
      <c r="AC3" s="2231"/>
      <c r="AD3" s="2231"/>
      <c r="AE3" s="2231"/>
      <c r="AF3" s="2231"/>
      <c r="AG3" s="2231"/>
      <c r="AH3" s="2231"/>
      <c r="AI3" s="2231"/>
      <c r="AJ3" s="2231"/>
      <c r="AK3" s="2231"/>
      <c r="AL3" s="2231"/>
      <c r="AM3" s="2231"/>
      <c r="AN3" s="2233"/>
    </row>
    <row r="4" spans="1:46" ht="9.9499999999999993" customHeight="1" x14ac:dyDescent="0.15">
      <c r="A4" s="2649"/>
      <c r="B4" s="2650"/>
      <c r="C4" s="2650"/>
      <c r="D4" s="2650"/>
      <c r="E4" s="2650"/>
      <c r="F4" s="2650"/>
      <c r="G4" s="2650"/>
      <c r="H4" s="2650"/>
      <c r="I4" s="2650"/>
      <c r="J4" s="2650"/>
      <c r="K4" s="2650"/>
      <c r="L4" s="2650"/>
      <c r="M4" s="2650"/>
      <c r="N4" s="2650"/>
      <c r="O4" s="2650"/>
      <c r="P4" s="2650"/>
      <c r="Q4" s="2650"/>
      <c r="R4" s="2650"/>
      <c r="S4" s="2650"/>
      <c r="T4" s="2650"/>
      <c r="U4" s="2650"/>
      <c r="V4" s="2650"/>
      <c r="W4" s="2650"/>
      <c r="X4" s="2650"/>
      <c r="Y4" s="2650"/>
      <c r="Z4" s="2650"/>
      <c r="AA4" s="2651"/>
      <c r="AB4" s="2650"/>
      <c r="AC4" s="2650"/>
      <c r="AD4" s="2650"/>
      <c r="AE4" s="2650"/>
      <c r="AF4" s="2650"/>
      <c r="AG4" s="2650"/>
      <c r="AH4" s="2650"/>
      <c r="AI4" s="2650"/>
      <c r="AJ4" s="2650"/>
      <c r="AK4" s="2650"/>
      <c r="AL4" s="2650"/>
      <c r="AM4" s="2650"/>
      <c r="AN4" s="2652"/>
    </row>
    <row r="5" spans="1:46" ht="14.1" customHeight="1" x14ac:dyDescent="0.15">
      <c r="A5" s="2269" t="s">
        <v>225</v>
      </c>
      <c r="B5" s="1081"/>
      <c r="C5" s="1938" t="s">
        <v>662</v>
      </c>
      <c r="D5" s="1938"/>
      <c r="E5" s="1938"/>
      <c r="F5" s="1938"/>
      <c r="G5" s="1938"/>
      <c r="H5" s="1938"/>
      <c r="I5" s="1938"/>
      <c r="J5" s="1938"/>
      <c r="K5" s="1938"/>
      <c r="L5" s="1938"/>
      <c r="M5" s="1938"/>
      <c r="N5" s="1938"/>
      <c r="O5" s="1938"/>
      <c r="P5" s="1938"/>
      <c r="Q5" s="1938"/>
      <c r="R5" s="1938"/>
      <c r="S5" s="1938"/>
      <c r="T5" s="1938"/>
      <c r="U5" s="1938"/>
      <c r="V5" s="1938"/>
      <c r="W5" s="1938"/>
      <c r="X5" s="1938"/>
      <c r="Y5" s="1938"/>
      <c r="AA5" s="1878"/>
      <c r="AI5" s="1918"/>
      <c r="AJ5" s="1918"/>
      <c r="AK5" s="1918"/>
      <c r="AL5" s="1918"/>
      <c r="AM5" s="1918"/>
      <c r="AN5" s="1936"/>
    </row>
    <row r="6" spans="1:46" ht="14.1" customHeight="1" x14ac:dyDescent="0.15">
      <c r="A6" s="2241"/>
      <c r="B6" s="545"/>
      <c r="C6" s="544" t="s">
        <v>270</v>
      </c>
      <c r="D6" s="1938" t="s">
        <v>955</v>
      </c>
      <c r="E6" s="1938"/>
      <c r="F6" s="1938"/>
      <c r="G6" s="1938"/>
      <c r="H6" s="1938"/>
      <c r="I6" s="1938"/>
      <c r="J6" s="1938"/>
      <c r="K6" s="1938"/>
      <c r="L6" s="1938"/>
      <c r="M6" s="1938"/>
      <c r="N6" s="1938"/>
      <c r="O6" s="1938"/>
      <c r="P6" s="1938"/>
      <c r="Q6" s="1938"/>
      <c r="R6" s="1938"/>
      <c r="S6" s="1938"/>
      <c r="T6" s="1938"/>
      <c r="U6" s="1938"/>
      <c r="V6" s="1938"/>
      <c r="W6" s="1938"/>
      <c r="X6" s="1938"/>
      <c r="Y6" s="1938"/>
      <c r="AA6" s="1878"/>
      <c r="AI6" s="1918"/>
      <c r="AJ6" s="1918"/>
      <c r="AK6" s="1918"/>
      <c r="AL6" s="1918"/>
      <c r="AM6" s="1918"/>
      <c r="AN6" s="1936"/>
    </row>
    <row r="7" spans="1:46" ht="14.1" customHeight="1" x14ac:dyDescent="0.15">
      <c r="A7" s="2241"/>
      <c r="B7" s="545"/>
      <c r="C7" s="545"/>
      <c r="E7" s="1016" t="s">
        <v>663</v>
      </c>
      <c r="F7" s="1016"/>
      <c r="G7" s="1016"/>
      <c r="H7" s="1016"/>
      <c r="I7" s="1016"/>
      <c r="J7" s="1806"/>
      <c r="M7" s="1016" t="s">
        <v>664</v>
      </c>
      <c r="N7" s="1016"/>
      <c r="O7" s="1016"/>
      <c r="P7" s="1016"/>
      <c r="Q7" s="1016"/>
      <c r="R7" s="1016"/>
      <c r="S7" s="1016"/>
      <c r="T7" s="1016"/>
      <c r="U7" s="1016"/>
      <c r="V7" s="1016"/>
      <c r="W7" s="1016"/>
      <c r="X7" s="1016"/>
      <c r="Y7" s="1918"/>
      <c r="Z7" s="1918"/>
      <c r="AA7" s="2653"/>
      <c r="AI7" s="1918"/>
      <c r="AJ7" s="1918"/>
      <c r="AK7" s="1918"/>
      <c r="AL7" s="1918"/>
      <c r="AM7" s="1918"/>
      <c r="AN7" s="1936"/>
    </row>
    <row r="8" spans="1:46" ht="14.1" customHeight="1" x14ac:dyDescent="0.15">
      <c r="A8" s="1937"/>
      <c r="E8" s="1016" t="s">
        <v>665</v>
      </c>
      <c r="F8" s="1016"/>
      <c r="G8" s="1016"/>
      <c r="H8" s="1016"/>
      <c r="I8" s="1016"/>
      <c r="J8" s="1806"/>
      <c r="M8" s="1016" t="s">
        <v>666</v>
      </c>
      <c r="N8" s="1016"/>
      <c r="O8" s="1016"/>
      <c r="P8" s="1016"/>
      <c r="Q8" s="1016"/>
      <c r="R8" s="1016"/>
      <c r="S8" s="1016"/>
      <c r="T8" s="1016"/>
      <c r="U8" s="1016"/>
      <c r="V8" s="1016"/>
      <c r="W8" s="1016"/>
      <c r="X8" s="1016"/>
      <c r="Z8" s="545"/>
      <c r="AA8" s="1878"/>
      <c r="AI8" s="1918"/>
      <c r="AJ8" s="1918"/>
      <c r="AK8" s="1918"/>
      <c r="AL8" s="1918"/>
      <c r="AM8" s="1918"/>
      <c r="AN8" s="1936"/>
    </row>
    <row r="9" spans="1:46" ht="14.1" customHeight="1" x14ac:dyDescent="0.15">
      <c r="A9" s="1937"/>
      <c r="AA9" s="1878"/>
      <c r="AI9" s="2654"/>
      <c r="AJ9" s="2654"/>
      <c r="AK9" s="2654"/>
      <c r="AL9" s="2654"/>
      <c r="AM9" s="2654"/>
      <c r="AN9" s="2655"/>
      <c r="AO9" s="1937"/>
      <c r="AP9" s="545"/>
      <c r="AQ9" s="545"/>
    </row>
    <row r="10" spans="1:46" ht="14.1" customHeight="1" x14ac:dyDescent="0.15">
      <c r="A10" s="2269" t="s">
        <v>226</v>
      </c>
      <c r="B10" s="1081"/>
      <c r="C10" s="1082" t="s">
        <v>956</v>
      </c>
      <c r="D10" s="1082"/>
      <c r="E10" s="1082"/>
      <c r="F10" s="1082"/>
      <c r="G10" s="1082"/>
      <c r="H10" s="1082"/>
      <c r="I10" s="1082"/>
      <c r="J10" s="1082"/>
      <c r="K10" s="1082"/>
      <c r="L10" s="1082"/>
      <c r="M10" s="1082"/>
      <c r="N10" s="1082"/>
      <c r="O10" s="1082"/>
      <c r="P10" s="1082"/>
      <c r="Q10" s="1082"/>
      <c r="R10" s="1082"/>
      <c r="S10" s="1082"/>
      <c r="T10" s="1082"/>
      <c r="U10" s="1082"/>
      <c r="V10" s="1082"/>
      <c r="W10" s="1082"/>
      <c r="X10" s="1082"/>
      <c r="Y10" s="1082"/>
      <c r="Z10" s="1082"/>
      <c r="AA10" s="1082"/>
      <c r="AB10" s="1082"/>
      <c r="AC10" s="1082"/>
      <c r="AD10" s="1082"/>
      <c r="AE10" s="1082"/>
      <c r="AF10" s="1082"/>
      <c r="AG10" s="1082"/>
      <c r="AH10" s="1082"/>
      <c r="AI10" s="1082"/>
      <c r="AJ10" s="1082"/>
      <c r="AK10" s="1082"/>
      <c r="AL10" s="1082"/>
      <c r="AM10" s="1082"/>
      <c r="AN10" s="1936"/>
      <c r="AO10" s="1937"/>
    </row>
    <row r="11" spans="1:46" ht="14.1" customHeight="1" x14ac:dyDescent="0.15">
      <c r="A11" s="2241"/>
      <c r="C11" s="2656" t="s">
        <v>350</v>
      </c>
      <c r="D11" s="2657"/>
      <c r="E11" s="2657"/>
      <c r="F11" s="2657"/>
      <c r="G11" s="2657"/>
      <c r="H11" s="2657"/>
      <c r="I11" s="2657"/>
      <c r="J11" s="2657"/>
      <c r="K11" s="2657"/>
      <c r="L11" s="2658"/>
      <c r="M11" s="2656" t="s">
        <v>351</v>
      </c>
      <c r="N11" s="2657"/>
      <c r="O11" s="2657"/>
      <c r="P11" s="2657"/>
      <c r="Q11" s="2657"/>
      <c r="R11" s="2657"/>
      <c r="S11" s="2657"/>
      <c r="T11" s="2657"/>
      <c r="U11" s="2657"/>
      <c r="V11" s="2657"/>
      <c r="W11" s="2657"/>
      <c r="X11" s="2656" t="s">
        <v>18</v>
      </c>
      <c r="Y11" s="2657"/>
      <c r="Z11" s="2657"/>
      <c r="AA11" s="2657"/>
      <c r="AB11" s="2657"/>
      <c r="AC11" s="2657"/>
      <c r="AD11" s="2657"/>
      <c r="AE11" s="2657"/>
      <c r="AF11" s="2657"/>
      <c r="AG11" s="2657"/>
      <c r="AH11" s="2658"/>
      <c r="AI11" s="1918"/>
      <c r="AJ11" s="1918"/>
      <c r="AK11" s="1918"/>
      <c r="AL11" s="1918"/>
      <c r="AM11" s="1918"/>
      <c r="AN11" s="1936"/>
      <c r="AO11" s="1937"/>
      <c r="AP11" s="544"/>
      <c r="AQ11" s="544"/>
    </row>
    <row r="12" spans="1:46" ht="15.95" customHeight="1" x14ac:dyDescent="0.15">
      <c r="A12" s="2241"/>
      <c r="B12" s="2659"/>
      <c r="C12" s="2660" t="s">
        <v>185</v>
      </c>
      <c r="D12" s="2661"/>
      <c r="E12" s="2661"/>
      <c r="F12" s="2661"/>
      <c r="G12" s="2661"/>
      <c r="H12" s="2661"/>
      <c r="I12" s="2661"/>
      <c r="J12" s="2661"/>
      <c r="K12" s="2661"/>
      <c r="L12" s="2662"/>
      <c r="M12" s="1202"/>
      <c r="N12" s="1200"/>
      <c r="O12" s="2663" t="s">
        <v>1</v>
      </c>
      <c r="P12" s="1200"/>
      <c r="Q12" s="1200"/>
      <c r="R12" s="2663" t="s">
        <v>2</v>
      </c>
      <c r="S12" s="1200"/>
      <c r="T12" s="1200"/>
      <c r="U12" s="2663" t="s">
        <v>1</v>
      </c>
      <c r="V12" s="1200"/>
      <c r="W12" s="1201"/>
      <c r="X12" s="1202"/>
      <c r="Y12" s="1200"/>
      <c r="Z12" s="2663" t="s">
        <v>1</v>
      </c>
      <c r="AA12" s="1200"/>
      <c r="AB12" s="1200"/>
      <c r="AC12" s="2663" t="s">
        <v>2</v>
      </c>
      <c r="AD12" s="1200"/>
      <c r="AE12" s="1200"/>
      <c r="AF12" s="2663" t="s">
        <v>1</v>
      </c>
      <c r="AG12" s="1200"/>
      <c r="AH12" s="1201"/>
      <c r="AI12" s="1918"/>
      <c r="AJ12" s="1918"/>
      <c r="AK12" s="1918"/>
      <c r="AL12" s="1918"/>
      <c r="AM12" s="1918"/>
      <c r="AN12" s="1936"/>
      <c r="AO12" s="1937"/>
    </row>
    <row r="13" spans="1:46" ht="15.95" customHeight="1" x14ac:dyDescent="0.15">
      <c r="A13" s="2241"/>
      <c r="B13" s="2659"/>
      <c r="C13" s="1887" t="s">
        <v>386</v>
      </c>
      <c r="D13" s="1888"/>
      <c r="E13" s="1888"/>
      <c r="F13" s="1888"/>
      <c r="G13" s="1888"/>
      <c r="H13" s="1888"/>
      <c r="I13" s="1888"/>
      <c r="J13" s="1888"/>
      <c r="K13" s="1888"/>
      <c r="L13" s="1889"/>
      <c r="M13" s="1196"/>
      <c r="N13" s="1185"/>
      <c r="O13" s="556" t="s">
        <v>90</v>
      </c>
      <c r="P13" s="1185"/>
      <c r="Q13" s="1185"/>
      <c r="R13" s="556" t="s">
        <v>91</v>
      </c>
      <c r="S13" s="1185"/>
      <c r="T13" s="1185"/>
      <c r="U13" s="556" t="s">
        <v>90</v>
      </c>
      <c r="V13" s="1185"/>
      <c r="W13" s="1186"/>
      <c r="X13" s="1196"/>
      <c r="Y13" s="1185"/>
      <c r="Z13" s="556" t="s">
        <v>1</v>
      </c>
      <c r="AA13" s="1185"/>
      <c r="AB13" s="1185"/>
      <c r="AC13" s="556" t="s">
        <v>2</v>
      </c>
      <c r="AD13" s="1185"/>
      <c r="AE13" s="1185"/>
      <c r="AF13" s="556" t="s">
        <v>1</v>
      </c>
      <c r="AG13" s="1185"/>
      <c r="AH13" s="1186"/>
      <c r="AI13" s="1918"/>
      <c r="AJ13" s="1918"/>
      <c r="AK13" s="1918"/>
      <c r="AL13" s="1918"/>
      <c r="AM13" s="1918"/>
      <c r="AN13" s="1936"/>
      <c r="AO13" s="1937"/>
      <c r="AQ13" s="545"/>
    </row>
    <row r="14" spans="1:46" ht="15.95" customHeight="1" x14ac:dyDescent="0.15">
      <c r="A14" s="2664"/>
      <c r="C14" s="2306" t="s">
        <v>1012</v>
      </c>
      <c r="D14" s="2307"/>
      <c r="E14" s="2307"/>
      <c r="F14" s="2307"/>
      <c r="G14" s="2307"/>
      <c r="H14" s="2307"/>
      <c r="I14" s="2308"/>
      <c r="J14" s="2049" t="s">
        <v>92</v>
      </c>
      <c r="K14" s="2050"/>
      <c r="L14" s="2665"/>
      <c r="M14" s="1164"/>
      <c r="N14" s="1165"/>
      <c r="O14" s="550" t="s">
        <v>90</v>
      </c>
      <c r="P14" s="1165"/>
      <c r="Q14" s="1165"/>
      <c r="R14" s="550" t="s">
        <v>91</v>
      </c>
      <c r="S14" s="1165"/>
      <c r="T14" s="1165"/>
      <c r="U14" s="550" t="s">
        <v>90</v>
      </c>
      <c r="V14" s="1165"/>
      <c r="W14" s="1198"/>
      <c r="X14" s="1164"/>
      <c r="Y14" s="1165"/>
      <c r="Z14" s="550" t="s">
        <v>1</v>
      </c>
      <c r="AA14" s="1165"/>
      <c r="AB14" s="1165"/>
      <c r="AC14" s="550" t="s">
        <v>2</v>
      </c>
      <c r="AD14" s="1165"/>
      <c r="AE14" s="1165"/>
      <c r="AF14" s="550" t="s">
        <v>1</v>
      </c>
      <c r="AG14" s="1165"/>
      <c r="AH14" s="1198"/>
      <c r="AN14" s="2666"/>
      <c r="AO14" s="1937"/>
      <c r="AP14" s="545"/>
      <c r="AQ14" s="545"/>
    </row>
    <row r="15" spans="1:46" ht="15.95" customHeight="1" x14ac:dyDescent="0.15">
      <c r="A15" s="2241"/>
      <c r="B15" s="2659"/>
      <c r="C15" s="2306"/>
      <c r="D15" s="2307"/>
      <c r="E15" s="2307"/>
      <c r="F15" s="2307"/>
      <c r="G15" s="2307"/>
      <c r="H15" s="2307"/>
      <c r="I15" s="2308"/>
      <c r="J15" s="2667" t="s">
        <v>93</v>
      </c>
      <c r="K15" s="2668"/>
      <c r="L15" s="2669"/>
      <c r="M15" s="1192"/>
      <c r="N15" s="1166"/>
      <c r="O15" s="555" t="s">
        <v>90</v>
      </c>
      <c r="P15" s="1166"/>
      <c r="Q15" s="1166"/>
      <c r="R15" s="555" t="s">
        <v>91</v>
      </c>
      <c r="S15" s="1166"/>
      <c r="T15" s="1166"/>
      <c r="U15" s="555" t="s">
        <v>90</v>
      </c>
      <c r="V15" s="1166"/>
      <c r="W15" s="1187"/>
      <c r="X15" s="1192"/>
      <c r="Y15" s="1166"/>
      <c r="Z15" s="555" t="s">
        <v>1</v>
      </c>
      <c r="AA15" s="1166"/>
      <c r="AB15" s="1166"/>
      <c r="AC15" s="555" t="s">
        <v>2</v>
      </c>
      <c r="AD15" s="1166"/>
      <c r="AE15" s="1166"/>
      <c r="AF15" s="555" t="s">
        <v>1</v>
      </c>
      <c r="AG15" s="1166"/>
      <c r="AH15" s="1187"/>
      <c r="AN15" s="2666"/>
      <c r="AO15" s="1937"/>
      <c r="AP15" s="545"/>
      <c r="AQ15" s="545"/>
    </row>
    <row r="16" spans="1:46" ht="14.1" customHeight="1" x14ac:dyDescent="0.15">
      <c r="A16" s="2241"/>
      <c r="B16" s="2659"/>
      <c r="C16" s="2670" t="s">
        <v>588</v>
      </c>
      <c r="D16" s="2671"/>
      <c r="E16" s="2671"/>
      <c r="F16" s="2671"/>
      <c r="G16" s="2671"/>
      <c r="H16" s="2671"/>
      <c r="I16" s="2672"/>
      <c r="J16" s="2670" t="s">
        <v>589</v>
      </c>
      <c r="K16" s="2673"/>
      <c r="L16" s="2674"/>
      <c r="M16" s="1188"/>
      <c r="N16" s="1189"/>
      <c r="O16" s="2077" t="s">
        <v>1</v>
      </c>
      <c r="P16" s="1188"/>
      <c r="Q16" s="1189"/>
      <c r="R16" s="2077" t="s">
        <v>2</v>
      </c>
      <c r="S16" s="1188"/>
      <c r="T16" s="1189"/>
      <c r="U16" s="2077" t="s">
        <v>1</v>
      </c>
      <c r="V16" s="1188"/>
      <c r="W16" s="1189"/>
      <c r="X16" s="1214"/>
      <c r="Y16" s="1189"/>
      <c r="Z16" s="2077" t="s">
        <v>1</v>
      </c>
      <c r="AA16" s="1188"/>
      <c r="AB16" s="1189"/>
      <c r="AC16" s="2077" t="s">
        <v>2</v>
      </c>
      <c r="AD16" s="1188"/>
      <c r="AE16" s="1189"/>
      <c r="AF16" s="2077" t="s">
        <v>1</v>
      </c>
      <c r="AG16" s="1188"/>
      <c r="AH16" s="1216"/>
      <c r="AN16" s="2666"/>
      <c r="AO16" s="1937"/>
      <c r="AP16" s="545"/>
      <c r="AQ16" s="545"/>
    </row>
    <row r="17" spans="1:80" ht="14.1" customHeight="1" x14ac:dyDescent="0.15">
      <c r="A17" s="2241"/>
      <c r="C17" s="2675"/>
      <c r="D17" s="2676"/>
      <c r="E17" s="2676"/>
      <c r="F17" s="2676"/>
      <c r="G17" s="2676"/>
      <c r="H17" s="2676"/>
      <c r="I17" s="2677"/>
      <c r="J17" s="2678"/>
      <c r="K17" s="2679"/>
      <c r="L17" s="2680"/>
      <c r="M17" s="1190"/>
      <c r="N17" s="1191"/>
      <c r="O17" s="1583"/>
      <c r="P17" s="1190"/>
      <c r="Q17" s="1191"/>
      <c r="R17" s="1583"/>
      <c r="S17" s="1190"/>
      <c r="T17" s="1191"/>
      <c r="U17" s="1583"/>
      <c r="V17" s="1190"/>
      <c r="W17" s="1191"/>
      <c r="X17" s="1215"/>
      <c r="Y17" s="1191"/>
      <c r="Z17" s="1583"/>
      <c r="AA17" s="1190"/>
      <c r="AB17" s="1191"/>
      <c r="AC17" s="1583"/>
      <c r="AD17" s="1190"/>
      <c r="AE17" s="1191"/>
      <c r="AF17" s="1583"/>
      <c r="AG17" s="1190"/>
      <c r="AH17" s="1217"/>
      <c r="AN17" s="2666"/>
      <c r="AO17" s="1937"/>
      <c r="AP17" s="545"/>
      <c r="AQ17" s="545"/>
    </row>
    <row r="18" spans="1:80" ht="14.1" customHeight="1" x14ac:dyDescent="0.15">
      <c r="A18" s="1937"/>
      <c r="AA18" s="1878"/>
      <c r="AN18" s="1936"/>
      <c r="AO18" s="1937"/>
      <c r="AP18" s="545"/>
      <c r="AQ18" s="545"/>
    </row>
    <row r="19" spans="1:80" ht="14.1" customHeight="1" x14ac:dyDescent="0.15">
      <c r="A19" s="2269" t="s">
        <v>227</v>
      </c>
      <c r="B19" s="1081"/>
      <c r="C19" s="1951" t="s">
        <v>957</v>
      </c>
      <c r="D19" s="1951"/>
      <c r="E19" s="1951"/>
      <c r="F19" s="1951"/>
      <c r="G19" s="1951"/>
      <c r="H19" s="1951"/>
      <c r="I19" s="1951"/>
      <c r="J19" s="1951"/>
      <c r="K19" s="1951"/>
      <c r="L19" s="1951"/>
      <c r="M19" s="1951"/>
      <c r="N19" s="1951"/>
      <c r="O19" s="1951"/>
      <c r="P19" s="1951"/>
      <c r="Q19" s="1951"/>
      <c r="R19" s="1951"/>
      <c r="S19" s="1951"/>
      <c r="T19" s="1951"/>
      <c r="U19" s="1951"/>
      <c r="V19" s="1951"/>
      <c r="W19" s="1951"/>
      <c r="X19" s="1951"/>
      <c r="Y19" s="1951"/>
      <c r="Z19" s="2681"/>
      <c r="AA19" s="2277"/>
      <c r="AB19" s="2681"/>
      <c r="AC19" s="2681"/>
      <c r="AD19" s="2681"/>
      <c r="AE19" s="2681"/>
      <c r="AF19" s="2681"/>
      <c r="AG19" s="2681"/>
      <c r="AH19" s="2681"/>
      <c r="AI19" s="2681"/>
      <c r="AJ19" s="2681"/>
      <c r="AK19" s="2681"/>
      <c r="AL19" s="2681"/>
      <c r="AM19" s="2681"/>
      <c r="AN19" s="1936"/>
      <c r="AO19" s="1937"/>
    </row>
    <row r="20" spans="1:80" ht="14.1" customHeight="1" x14ac:dyDescent="0.15">
      <c r="A20" s="2241"/>
      <c r="C20" s="2682"/>
      <c r="D20" s="2683"/>
      <c r="E20" s="2683"/>
      <c r="F20" s="2683"/>
      <c r="G20" s="2684"/>
      <c r="H20" s="2685" t="s">
        <v>160</v>
      </c>
      <c r="I20" s="2686"/>
      <c r="J20" s="2686"/>
      <c r="K20" s="2686"/>
      <c r="L20" s="2686"/>
      <c r="M20" s="2686"/>
      <c r="N20" s="2686"/>
      <c r="O20" s="2686"/>
      <c r="P20" s="2686"/>
      <c r="Q20" s="2686"/>
      <c r="R20" s="2686"/>
      <c r="S20" s="2686"/>
      <c r="T20" s="2686"/>
      <c r="U20" s="2686"/>
      <c r="V20" s="2686"/>
      <c r="W20" s="2686"/>
      <c r="X20" s="2685" t="s">
        <v>159</v>
      </c>
      <c r="Y20" s="2686"/>
      <c r="Z20" s="2686"/>
      <c r="AA20" s="2686"/>
      <c r="AB20" s="2686"/>
      <c r="AC20" s="2686"/>
      <c r="AD20" s="2686"/>
      <c r="AE20" s="2686"/>
      <c r="AF20" s="2686"/>
      <c r="AG20" s="2686"/>
      <c r="AH20" s="2686"/>
      <c r="AI20" s="2686"/>
      <c r="AJ20" s="2686"/>
      <c r="AK20" s="2686"/>
      <c r="AL20" s="2686"/>
      <c r="AM20" s="2687"/>
      <c r="AN20" s="1936"/>
      <c r="AO20" s="1937"/>
    </row>
    <row r="21" spans="1:80" ht="14.1" customHeight="1" x14ac:dyDescent="0.15">
      <c r="A21" s="2241"/>
      <c r="C21" s="2688"/>
      <c r="D21" s="2689"/>
      <c r="E21" s="2689"/>
      <c r="F21" s="2689"/>
      <c r="G21" s="2690"/>
      <c r="H21" s="2691" t="s">
        <v>161</v>
      </c>
      <c r="I21" s="2692"/>
      <c r="J21" s="2692"/>
      <c r="K21" s="2692"/>
      <c r="L21" s="2692"/>
      <c r="M21" s="2692"/>
      <c r="N21" s="2692"/>
      <c r="O21" s="2692"/>
      <c r="P21" s="2692"/>
      <c r="Q21" s="2692"/>
      <c r="R21" s="2693"/>
      <c r="S21" s="2693"/>
      <c r="T21" s="2694"/>
      <c r="U21" s="2695" t="s">
        <v>532</v>
      </c>
      <c r="V21" s="2695"/>
      <c r="W21" s="2695"/>
      <c r="X21" s="2691" t="s">
        <v>161</v>
      </c>
      <c r="Y21" s="2692"/>
      <c r="Z21" s="2692"/>
      <c r="AA21" s="2692"/>
      <c r="AB21" s="2692"/>
      <c r="AC21" s="2692"/>
      <c r="AD21" s="2692"/>
      <c r="AE21" s="2692"/>
      <c r="AF21" s="2692"/>
      <c r="AG21" s="2692"/>
      <c r="AH21" s="2693"/>
      <c r="AI21" s="2693"/>
      <c r="AJ21" s="2693"/>
      <c r="AK21" s="2695" t="s">
        <v>533</v>
      </c>
      <c r="AL21" s="2695"/>
      <c r="AM21" s="2696"/>
      <c r="AN21" s="1936"/>
      <c r="AO21" s="1937"/>
    </row>
    <row r="22" spans="1:80" ht="14.1" customHeight="1" x14ac:dyDescent="0.15">
      <c r="A22" s="2241"/>
      <c r="C22" s="2697"/>
      <c r="D22" s="2698"/>
      <c r="E22" s="2698"/>
      <c r="F22" s="2698"/>
      <c r="G22" s="2699"/>
      <c r="H22" s="2700" t="s">
        <v>331</v>
      </c>
      <c r="I22" s="2701"/>
      <c r="J22" s="2701"/>
      <c r="K22" s="2701"/>
      <c r="L22" s="2702">
        <v>4</v>
      </c>
      <c r="M22" s="2703"/>
      <c r="N22" s="2703"/>
      <c r="O22" s="2702">
        <v>5</v>
      </c>
      <c r="P22" s="2703"/>
      <c r="Q22" s="2703"/>
      <c r="R22" s="2704" t="s">
        <v>150</v>
      </c>
      <c r="S22" s="2705"/>
      <c r="T22" s="2706"/>
      <c r="U22" s="2707"/>
      <c r="V22" s="2707"/>
      <c r="W22" s="2707"/>
      <c r="X22" s="2700" t="s">
        <v>332</v>
      </c>
      <c r="Y22" s="2701"/>
      <c r="Z22" s="2701"/>
      <c r="AA22" s="2701"/>
      <c r="AB22" s="2702">
        <v>4</v>
      </c>
      <c r="AC22" s="2703"/>
      <c r="AD22" s="2703"/>
      <c r="AE22" s="2702">
        <v>5</v>
      </c>
      <c r="AF22" s="2703"/>
      <c r="AG22" s="2703"/>
      <c r="AH22" s="2708" t="s">
        <v>370</v>
      </c>
      <c r="AI22" s="2709"/>
      <c r="AJ22" s="2710"/>
      <c r="AK22" s="2711"/>
      <c r="AL22" s="2711"/>
      <c r="AM22" s="2712"/>
      <c r="AN22" s="1936"/>
      <c r="AO22" s="1937"/>
    </row>
    <row r="23" spans="1:80" ht="15.95" customHeight="1" x14ac:dyDescent="0.15">
      <c r="A23" s="1937"/>
      <c r="C23" s="2713" t="s">
        <v>191</v>
      </c>
      <c r="D23" s="2714"/>
      <c r="E23" s="2256" t="s">
        <v>158</v>
      </c>
      <c r="F23" s="2714">
        <v>0.33263888888888887</v>
      </c>
      <c r="G23" s="2715"/>
      <c r="H23" s="1167"/>
      <c r="I23" s="1168"/>
      <c r="J23" s="1169">
        <v>0</v>
      </c>
      <c r="K23" s="1169"/>
      <c r="L23" s="1178"/>
      <c r="M23" s="1168"/>
      <c r="N23" s="1168"/>
      <c r="O23" s="1178"/>
      <c r="P23" s="1168"/>
      <c r="Q23" s="1168"/>
      <c r="R23" s="2767" t="str">
        <f t="shared" ref="R23:R28" si="0">IF((H23+L23+O23)=0,"",(H23+L23+O23))</f>
        <v/>
      </c>
      <c r="S23" s="2768"/>
      <c r="T23" s="2769"/>
      <c r="U23" s="1177"/>
      <c r="V23" s="1177"/>
      <c r="W23" s="1177"/>
      <c r="X23" s="1211"/>
      <c r="Y23" s="1171"/>
      <c r="Z23" s="1169">
        <v>0</v>
      </c>
      <c r="AA23" s="1169"/>
      <c r="AB23" s="1170"/>
      <c r="AC23" s="1171"/>
      <c r="AD23" s="1171"/>
      <c r="AE23" s="1170"/>
      <c r="AF23" s="1171"/>
      <c r="AG23" s="1171"/>
      <c r="AH23" s="1208" t="str">
        <f t="shared" ref="AH23:AH28" si="1">IF((X23+AB23+AE23)=0,"",(X23+AB23+AE23))</f>
        <v/>
      </c>
      <c r="AI23" s="1209"/>
      <c r="AJ23" s="1210"/>
      <c r="AK23" s="1177"/>
      <c r="AL23" s="1177"/>
      <c r="AM23" s="1179"/>
      <c r="AN23" s="1936"/>
      <c r="AO23" s="1937"/>
    </row>
    <row r="24" spans="1:80" ht="15.95" customHeight="1" x14ac:dyDescent="0.15">
      <c r="A24" s="1937"/>
      <c r="C24" s="2713">
        <v>0.33333333333333331</v>
      </c>
      <c r="D24" s="1566"/>
      <c r="E24" s="2256" t="s">
        <v>158</v>
      </c>
      <c r="F24" s="2714">
        <v>0.3743055555555555</v>
      </c>
      <c r="G24" s="1569"/>
      <c r="H24" s="1167"/>
      <c r="I24" s="1168"/>
      <c r="J24" s="1169">
        <v>0</v>
      </c>
      <c r="K24" s="1169"/>
      <c r="L24" s="1178"/>
      <c r="M24" s="1168"/>
      <c r="N24" s="1168"/>
      <c r="O24" s="1178"/>
      <c r="P24" s="1168"/>
      <c r="Q24" s="1168"/>
      <c r="R24" s="2767" t="str">
        <f t="shared" si="0"/>
        <v/>
      </c>
      <c r="S24" s="2768"/>
      <c r="T24" s="2769"/>
      <c r="U24" s="1177"/>
      <c r="V24" s="1177"/>
      <c r="W24" s="1177"/>
      <c r="X24" s="1211"/>
      <c r="Y24" s="1171"/>
      <c r="Z24" s="1169">
        <v>0</v>
      </c>
      <c r="AA24" s="1169"/>
      <c r="AB24" s="1170"/>
      <c r="AC24" s="1171"/>
      <c r="AD24" s="1171"/>
      <c r="AE24" s="1170"/>
      <c r="AF24" s="1171"/>
      <c r="AG24" s="1171"/>
      <c r="AH24" s="1208" t="str">
        <f t="shared" si="1"/>
        <v/>
      </c>
      <c r="AI24" s="1209"/>
      <c r="AJ24" s="1210"/>
      <c r="AK24" s="1177"/>
      <c r="AL24" s="1177"/>
      <c r="AM24" s="1179"/>
      <c r="AN24" s="1787"/>
    </row>
    <row r="25" spans="1:80" ht="15.95" customHeight="1" x14ac:dyDescent="0.15">
      <c r="A25" s="1937"/>
      <c r="C25" s="2713">
        <v>0.375</v>
      </c>
      <c r="D25" s="1566"/>
      <c r="E25" s="2256" t="s">
        <v>158</v>
      </c>
      <c r="F25" s="2714">
        <v>0.4993055555555555</v>
      </c>
      <c r="G25" s="1569"/>
      <c r="H25" s="1167"/>
      <c r="I25" s="1168"/>
      <c r="J25" s="1169">
        <v>0</v>
      </c>
      <c r="K25" s="1169"/>
      <c r="L25" s="1178"/>
      <c r="M25" s="1168"/>
      <c r="N25" s="1168"/>
      <c r="O25" s="1178"/>
      <c r="P25" s="1168"/>
      <c r="Q25" s="1168"/>
      <c r="R25" s="2767" t="str">
        <f t="shared" si="0"/>
        <v/>
      </c>
      <c r="S25" s="2768"/>
      <c r="T25" s="2769"/>
      <c r="U25" s="1177"/>
      <c r="V25" s="1177"/>
      <c r="W25" s="1177"/>
      <c r="X25" s="1211"/>
      <c r="Y25" s="1171"/>
      <c r="Z25" s="1169">
        <v>0</v>
      </c>
      <c r="AA25" s="1169"/>
      <c r="AB25" s="1170"/>
      <c r="AC25" s="1171"/>
      <c r="AD25" s="1171"/>
      <c r="AE25" s="1170"/>
      <c r="AF25" s="1171"/>
      <c r="AG25" s="1171"/>
      <c r="AH25" s="1208" t="str">
        <f t="shared" si="1"/>
        <v/>
      </c>
      <c r="AI25" s="1209"/>
      <c r="AJ25" s="1210"/>
      <c r="AK25" s="1177"/>
      <c r="AL25" s="1177"/>
      <c r="AM25" s="1179"/>
      <c r="AN25" s="1787"/>
    </row>
    <row r="26" spans="1:80" ht="15.95" customHeight="1" x14ac:dyDescent="0.15">
      <c r="A26" s="1937"/>
      <c r="C26" s="2713">
        <v>0.5</v>
      </c>
      <c r="D26" s="1566"/>
      <c r="E26" s="2256" t="s">
        <v>158</v>
      </c>
      <c r="F26" s="2714">
        <v>0.54097222222222219</v>
      </c>
      <c r="G26" s="1569"/>
      <c r="H26" s="1167"/>
      <c r="I26" s="1168"/>
      <c r="J26" s="1169">
        <v>0</v>
      </c>
      <c r="K26" s="1169"/>
      <c r="L26" s="1178"/>
      <c r="M26" s="1168"/>
      <c r="N26" s="1168"/>
      <c r="O26" s="1178"/>
      <c r="P26" s="1168"/>
      <c r="Q26" s="1168"/>
      <c r="R26" s="2767" t="str">
        <f t="shared" si="0"/>
        <v/>
      </c>
      <c r="S26" s="2768"/>
      <c r="T26" s="2769"/>
      <c r="U26" s="1177"/>
      <c r="V26" s="1177"/>
      <c r="W26" s="1177"/>
      <c r="X26" s="1211"/>
      <c r="Y26" s="1171"/>
      <c r="Z26" s="1169">
        <v>0</v>
      </c>
      <c r="AA26" s="1169"/>
      <c r="AB26" s="1170"/>
      <c r="AC26" s="1171"/>
      <c r="AD26" s="1171"/>
      <c r="AE26" s="1170"/>
      <c r="AF26" s="1171"/>
      <c r="AG26" s="1171"/>
      <c r="AH26" s="1208" t="str">
        <f t="shared" si="1"/>
        <v/>
      </c>
      <c r="AI26" s="1209"/>
      <c r="AJ26" s="1210"/>
      <c r="AK26" s="1177"/>
      <c r="AL26" s="1177"/>
      <c r="AM26" s="1179"/>
      <c r="AN26" s="2716"/>
      <c r="AO26" s="1937"/>
    </row>
    <row r="27" spans="1:80" ht="15.95" customHeight="1" x14ac:dyDescent="0.15">
      <c r="A27" s="1937"/>
      <c r="C27" s="2713">
        <v>0.54166666666666663</v>
      </c>
      <c r="D27" s="1566"/>
      <c r="E27" s="2256" t="s">
        <v>158</v>
      </c>
      <c r="F27" s="2714">
        <v>0.58263888888888882</v>
      </c>
      <c r="G27" s="1569"/>
      <c r="H27" s="1167"/>
      <c r="I27" s="1168"/>
      <c r="J27" s="1169">
        <v>0</v>
      </c>
      <c r="K27" s="1169"/>
      <c r="L27" s="1178"/>
      <c r="M27" s="1168"/>
      <c r="N27" s="1168"/>
      <c r="O27" s="1178"/>
      <c r="P27" s="1168"/>
      <c r="Q27" s="1168"/>
      <c r="R27" s="2767" t="str">
        <f t="shared" si="0"/>
        <v/>
      </c>
      <c r="S27" s="2768"/>
      <c r="T27" s="2769"/>
      <c r="U27" s="1177"/>
      <c r="V27" s="1177"/>
      <c r="W27" s="1177"/>
      <c r="X27" s="1211"/>
      <c r="Y27" s="1171"/>
      <c r="Z27" s="1169">
        <v>0</v>
      </c>
      <c r="AA27" s="1169"/>
      <c r="AB27" s="1170"/>
      <c r="AC27" s="1171"/>
      <c r="AD27" s="1171"/>
      <c r="AE27" s="1170"/>
      <c r="AF27" s="1171"/>
      <c r="AG27" s="1171"/>
      <c r="AH27" s="1208" t="str">
        <f t="shared" si="1"/>
        <v/>
      </c>
      <c r="AI27" s="1209"/>
      <c r="AJ27" s="1210"/>
      <c r="AK27" s="1177"/>
      <c r="AL27" s="1177"/>
      <c r="AM27" s="1179"/>
      <c r="AN27" s="2716"/>
      <c r="AO27" s="1937"/>
      <c r="BP27" s="545"/>
      <c r="BQ27" s="2717"/>
      <c r="BR27" s="2717"/>
      <c r="BS27" s="2717"/>
      <c r="BT27" s="2717"/>
      <c r="BU27" s="2717"/>
      <c r="BV27" s="2717"/>
      <c r="BW27" s="2717"/>
      <c r="BX27" s="2717"/>
      <c r="BY27" s="2717"/>
      <c r="BZ27" s="545"/>
      <c r="CA27" s="545"/>
      <c r="CB27" s="545"/>
    </row>
    <row r="28" spans="1:80" ht="15.95" customHeight="1" x14ac:dyDescent="0.15">
      <c r="A28" s="1937"/>
      <c r="C28" s="2718">
        <v>0.58333333333333337</v>
      </c>
      <c r="D28" s="2719"/>
      <c r="E28" s="2264" t="s">
        <v>158</v>
      </c>
      <c r="F28" s="2719" t="s">
        <v>646</v>
      </c>
      <c r="G28" s="2720"/>
      <c r="H28" s="1183"/>
      <c r="I28" s="1184"/>
      <c r="J28" s="1162">
        <v>0</v>
      </c>
      <c r="K28" s="1162"/>
      <c r="L28" s="1212"/>
      <c r="M28" s="1184"/>
      <c r="N28" s="1184"/>
      <c r="O28" s="1212"/>
      <c r="P28" s="1184"/>
      <c r="Q28" s="1184"/>
      <c r="R28" s="2770" t="str">
        <f t="shared" si="0"/>
        <v/>
      </c>
      <c r="S28" s="2771"/>
      <c r="T28" s="2772"/>
      <c r="U28" s="1180"/>
      <c r="V28" s="1180"/>
      <c r="W28" s="1180"/>
      <c r="X28" s="1213"/>
      <c r="Y28" s="1207"/>
      <c r="Z28" s="1162">
        <v>0</v>
      </c>
      <c r="AA28" s="1163"/>
      <c r="AB28" s="1206"/>
      <c r="AC28" s="1207"/>
      <c r="AD28" s="1207"/>
      <c r="AE28" s="1206"/>
      <c r="AF28" s="1207"/>
      <c r="AG28" s="1207"/>
      <c r="AH28" s="1203" t="str">
        <f t="shared" si="1"/>
        <v/>
      </c>
      <c r="AI28" s="1204"/>
      <c r="AJ28" s="1205"/>
      <c r="AK28" s="1180"/>
      <c r="AL28" s="1180"/>
      <c r="AM28" s="1181"/>
      <c r="AN28" s="1787"/>
      <c r="AO28" s="1937"/>
      <c r="AP28" s="470"/>
      <c r="BF28" s="470"/>
      <c r="BG28" s="470"/>
      <c r="BH28" s="470"/>
      <c r="BI28" s="470"/>
      <c r="BJ28" s="470"/>
      <c r="BK28" s="470"/>
      <c r="BL28" s="470"/>
      <c r="BM28" s="470"/>
      <c r="BN28" s="470"/>
      <c r="BW28" s="470"/>
    </row>
    <row r="29" spans="1:80" ht="9.9499999999999993" customHeight="1" x14ac:dyDescent="0.15">
      <c r="A29" s="2241"/>
      <c r="B29" s="545"/>
      <c r="AA29" s="1878"/>
      <c r="AN29" s="2716"/>
    </row>
    <row r="30" spans="1:80" ht="14.1" customHeight="1" x14ac:dyDescent="0.15">
      <c r="A30" s="2241"/>
      <c r="B30" s="545"/>
      <c r="C30" s="1082" t="s">
        <v>72</v>
      </c>
      <c r="D30" s="1082"/>
      <c r="E30" s="1082"/>
      <c r="F30" s="1082"/>
      <c r="G30" s="1082"/>
      <c r="H30" s="1082"/>
      <c r="I30" s="1082"/>
      <c r="J30" s="1082"/>
      <c r="K30" s="1082"/>
      <c r="L30" s="1082"/>
      <c r="M30" s="1082"/>
      <c r="N30" s="1082"/>
      <c r="O30" s="1082"/>
      <c r="P30" s="1082"/>
      <c r="Q30" s="1082"/>
      <c r="R30" s="1082"/>
      <c r="S30" s="1082"/>
      <c r="T30" s="1082"/>
      <c r="U30" s="1082"/>
      <c r="V30" s="1082"/>
      <c r="W30" s="1082"/>
      <c r="X30" s="1082"/>
      <c r="Y30" s="1082"/>
      <c r="AA30" s="1878"/>
      <c r="AD30" s="545"/>
      <c r="AN30" s="2716"/>
    </row>
    <row r="31" spans="1:80" ht="14.1" customHeight="1" x14ac:dyDescent="0.15">
      <c r="A31" s="2241"/>
      <c r="B31" s="545"/>
      <c r="C31" s="1081" t="s">
        <v>333</v>
      </c>
      <c r="D31" s="1081"/>
      <c r="E31" s="1938" t="s">
        <v>395</v>
      </c>
      <c r="F31" s="1938"/>
      <c r="G31" s="1938"/>
      <c r="H31" s="1938"/>
      <c r="I31" s="1938"/>
      <c r="J31" s="1938"/>
      <c r="K31" s="1938"/>
      <c r="L31" s="1938"/>
      <c r="M31" s="1938"/>
      <c r="N31" s="1938"/>
      <c r="O31" s="1938"/>
      <c r="P31" s="1938"/>
      <c r="Q31" s="1938"/>
      <c r="R31" s="1938"/>
      <c r="S31" s="1938"/>
      <c r="T31" s="1938"/>
      <c r="U31" s="1938"/>
      <c r="V31" s="1938"/>
      <c r="W31" s="1938"/>
      <c r="X31" s="1938"/>
      <c r="Y31" s="1938"/>
      <c r="Z31" s="1938"/>
      <c r="AA31" s="1938"/>
      <c r="AB31" s="1938"/>
      <c r="AC31" s="1938"/>
      <c r="AD31" s="1938"/>
      <c r="AE31" s="1938"/>
      <c r="AF31" s="1938"/>
      <c r="AG31" s="1938"/>
      <c r="AH31" s="1938"/>
      <c r="AI31" s="1938"/>
      <c r="AJ31" s="1938"/>
      <c r="AK31" s="1938"/>
      <c r="AL31" s="1938"/>
      <c r="AM31" s="1938"/>
      <c r="AN31" s="2716"/>
    </row>
    <row r="32" spans="1:80" ht="14.1" customHeight="1" x14ac:dyDescent="0.15">
      <c r="A32" s="2241"/>
      <c r="B32" s="545"/>
      <c r="C32" s="1081" t="s">
        <v>334</v>
      </c>
      <c r="D32" s="1081"/>
      <c r="E32" s="1938" t="s">
        <v>958</v>
      </c>
      <c r="F32" s="1938"/>
      <c r="G32" s="1938"/>
      <c r="H32" s="1938"/>
      <c r="I32" s="1938"/>
      <c r="J32" s="1938"/>
      <c r="K32" s="1938"/>
      <c r="L32" s="1938"/>
      <c r="M32" s="1938"/>
      <c r="N32" s="1938"/>
      <c r="O32" s="1938"/>
      <c r="P32" s="1938"/>
      <c r="Q32" s="1938"/>
      <c r="R32" s="1938"/>
      <c r="S32" s="1938"/>
      <c r="T32" s="1938"/>
      <c r="U32" s="1938"/>
      <c r="V32" s="1938"/>
      <c r="W32" s="1938"/>
      <c r="X32" s="1938"/>
      <c r="Y32" s="1938"/>
      <c r="Z32" s="1938"/>
      <c r="AA32" s="1938"/>
      <c r="AB32" s="1938"/>
      <c r="AC32" s="1938"/>
      <c r="AD32" s="1938"/>
      <c r="AE32" s="1938"/>
      <c r="AF32" s="1938"/>
      <c r="AG32" s="1938"/>
      <c r="AH32" s="1938"/>
      <c r="AI32" s="1938"/>
      <c r="AJ32" s="1938"/>
      <c r="AK32" s="1938"/>
      <c r="AL32" s="1938"/>
      <c r="AM32" s="1938"/>
      <c r="AN32" s="2716"/>
    </row>
    <row r="33" spans="1:86" ht="14.1" customHeight="1" x14ac:dyDescent="0.15">
      <c r="A33" s="1937"/>
      <c r="C33" s="2721" t="s">
        <v>335</v>
      </c>
      <c r="D33" s="2721"/>
      <c r="E33" s="988" t="s">
        <v>1030</v>
      </c>
      <c r="F33" s="988"/>
      <c r="G33" s="988"/>
      <c r="H33" s="988"/>
      <c r="I33" s="988"/>
      <c r="J33" s="988"/>
      <c r="K33" s="988"/>
      <c r="L33" s="988"/>
      <c r="M33" s="988"/>
      <c r="N33" s="988"/>
      <c r="O33" s="988"/>
      <c r="P33" s="988"/>
      <c r="Q33" s="988"/>
      <c r="R33" s="988"/>
      <c r="S33" s="988"/>
      <c r="T33" s="988"/>
      <c r="U33" s="988"/>
      <c r="V33" s="988"/>
      <c r="W33" s="988"/>
      <c r="X33" s="988"/>
      <c r="Y33" s="988"/>
      <c r="Z33" s="988"/>
      <c r="AA33" s="988"/>
      <c r="AB33" s="988"/>
      <c r="AC33" s="988"/>
      <c r="AD33" s="988"/>
      <c r="AE33" s="988"/>
      <c r="AF33" s="988"/>
      <c r="AG33" s="988"/>
      <c r="AH33" s="988"/>
      <c r="AI33" s="988"/>
      <c r="AJ33" s="988"/>
      <c r="AK33" s="988"/>
      <c r="AL33" s="988"/>
      <c r="AM33" s="988"/>
      <c r="AN33" s="2716"/>
    </row>
    <row r="34" spans="1:86" ht="14.1" customHeight="1" x14ac:dyDescent="0.15">
      <c r="A34" s="2241"/>
      <c r="B34" s="545"/>
      <c r="E34" s="988"/>
      <c r="F34" s="988"/>
      <c r="G34" s="988"/>
      <c r="H34" s="988"/>
      <c r="I34" s="988"/>
      <c r="J34" s="988"/>
      <c r="K34" s="988"/>
      <c r="L34" s="988"/>
      <c r="M34" s="988"/>
      <c r="N34" s="988"/>
      <c r="O34" s="988"/>
      <c r="P34" s="988"/>
      <c r="Q34" s="988"/>
      <c r="R34" s="988"/>
      <c r="S34" s="988"/>
      <c r="T34" s="988"/>
      <c r="U34" s="988"/>
      <c r="V34" s="988"/>
      <c r="W34" s="988"/>
      <c r="X34" s="988"/>
      <c r="Y34" s="988"/>
      <c r="Z34" s="988"/>
      <c r="AA34" s="988"/>
      <c r="AB34" s="988"/>
      <c r="AC34" s="988"/>
      <c r="AD34" s="988"/>
      <c r="AE34" s="988"/>
      <c r="AF34" s="988"/>
      <c r="AG34" s="988"/>
      <c r="AH34" s="988"/>
      <c r="AI34" s="988"/>
      <c r="AJ34" s="988"/>
      <c r="AK34" s="988"/>
      <c r="AL34" s="988"/>
      <c r="AM34" s="988"/>
      <c r="AN34" s="2716"/>
    </row>
    <row r="35" spans="1:86" ht="14.1" customHeight="1" x14ac:dyDescent="0.15">
      <c r="A35" s="2241"/>
      <c r="B35" s="545"/>
      <c r="C35" s="1081" t="s">
        <v>86</v>
      </c>
      <c r="D35" s="1081"/>
      <c r="E35" s="1082" t="s">
        <v>590</v>
      </c>
      <c r="F35" s="1082"/>
      <c r="G35" s="1082"/>
      <c r="H35" s="1082"/>
      <c r="I35" s="1082"/>
      <c r="J35" s="1082"/>
      <c r="K35" s="1082"/>
      <c r="L35" s="1082"/>
      <c r="M35" s="1082"/>
      <c r="N35" s="1082"/>
      <c r="O35" s="1082"/>
      <c r="P35" s="1082"/>
      <c r="Q35" s="1082"/>
      <c r="R35" s="1082"/>
      <c r="S35" s="1082"/>
      <c r="T35" s="1082"/>
      <c r="U35" s="1082"/>
      <c r="V35" s="1082"/>
      <c r="W35" s="1082"/>
      <c r="X35" s="1082"/>
      <c r="Y35" s="1082"/>
      <c r="Z35" s="1082"/>
      <c r="AA35" s="1082"/>
      <c r="AB35" s="1082"/>
      <c r="AC35" s="1082"/>
      <c r="AD35" s="1082"/>
      <c r="AE35" s="1082"/>
      <c r="AF35" s="1082"/>
      <c r="AG35" s="1082"/>
      <c r="AH35" s="1082"/>
      <c r="AI35" s="1082"/>
      <c r="AJ35" s="1082"/>
      <c r="AK35" s="1082"/>
      <c r="AL35" s="1082"/>
      <c r="AM35" s="1082"/>
      <c r="AN35" s="2716"/>
    </row>
    <row r="36" spans="1:86" ht="14.1" customHeight="1" x14ac:dyDescent="0.15">
      <c r="A36" s="1937"/>
      <c r="Y36" s="545"/>
      <c r="Z36" s="2717"/>
      <c r="AA36" s="2722"/>
      <c r="AB36" s="2717"/>
      <c r="AC36" s="2717"/>
      <c r="AD36" s="2717"/>
      <c r="AE36" s="2717"/>
      <c r="AF36" s="2717"/>
      <c r="AG36" s="2717"/>
      <c r="AH36" s="2717"/>
      <c r="AI36" s="545"/>
      <c r="AJ36" s="545"/>
      <c r="AK36" s="545"/>
      <c r="AN36" s="2716"/>
    </row>
    <row r="37" spans="1:86" ht="15.95" customHeight="1" x14ac:dyDescent="0.15">
      <c r="A37" s="2269" t="s">
        <v>229</v>
      </c>
      <c r="B37" s="1081"/>
      <c r="C37" s="988" t="s">
        <v>746</v>
      </c>
      <c r="D37" s="988"/>
      <c r="E37" s="988"/>
      <c r="F37" s="988"/>
      <c r="G37" s="988"/>
      <c r="H37" s="988"/>
      <c r="I37" s="988"/>
      <c r="J37" s="988"/>
      <c r="K37" s="988"/>
      <c r="L37" s="988"/>
      <c r="M37" s="988"/>
      <c r="N37" s="988"/>
      <c r="O37" s="988"/>
      <c r="P37" s="988"/>
      <c r="Q37" s="988"/>
      <c r="R37" s="988"/>
      <c r="S37" s="988"/>
      <c r="T37" s="988"/>
      <c r="U37" s="988"/>
      <c r="V37" s="988"/>
      <c r="W37" s="988"/>
      <c r="X37" s="988"/>
      <c r="Y37" s="988"/>
      <c r="AA37" s="2046" t="s">
        <v>289</v>
      </c>
      <c r="AB37" s="1851" t="s">
        <v>668</v>
      </c>
      <c r="AC37" s="1851"/>
      <c r="AD37" s="1851"/>
      <c r="AE37" s="1851"/>
      <c r="AF37" s="1851"/>
      <c r="AG37" s="1851"/>
      <c r="AH37" s="1851"/>
      <c r="AI37" s="1851"/>
      <c r="AJ37" s="1851"/>
      <c r="AK37" s="1851"/>
      <c r="AL37" s="1851"/>
      <c r="AM37" s="1851"/>
      <c r="AN37" s="2716"/>
      <c r="AV37" s="2723"/>
      <c r="AW37" s="2723"/>
      <c r="AX37" s="2723"/>
      <c r="AY37" s="2723"/>
      <c r="AZ37" s="2723"/>
      <c r="BA37" s="2723"/>
      <c r="BB37" s="2723"/>
      <c r="BC37" s="2723"/>
      <c r="BD37" s="2723"/>
      <c r="BE37" s="2723"/>
      <c r="BF37" s="2723"/>
      <c r="BG37" s="2723"/>
      <c r="BH37" s="2723"/>
      <c r="BI37" s="2723"/>
      <c r="BJ37" s="2723"/>
      <c r="BK37" s="2723"/>
      <c r="BL37" s="2723"/>
      <c r="BM37" s="2723"/>
      <c r="BN37" s="2723"/>
      <c r="BO37" s="2723"/>
      <c r="BP37" s="2723"/>
      <c r="BQ37" s="2723"/>
      <c r="BR37" s="2723"/>
      <c r="BS37" s="2723"/>
      <c r="BT37" s="2723"/>
      <c r="BU37" s="2723"/>
      <c r="BV37" s="2723"/>
      <c r="BW37" s="2723"/>
      <c r="BX37" s="2723"/>
      <c r="BY37" s="2723"/>
      <c r="BZ37" s="2723"/>
      <c r="CA37" s="2723"/>
      <c r="CB37" s="2723"/>
      <c r="CC37" s="2723"/>
      <c r="CD37" s="2723"/>
      <c r="CE37" s="2723"/>
      <c r="CF37" s="2723"/>
      <c r="CG37" s="2723"/>
      <c r="CH37" s="2723"/>
    </row>
    <row r="38" spans="1:86" ht="15.95" customHeight="1" x14ac:dyDescent="0.15">
      <c r="A38" s="2241"/>
      <c r="B38" s="545"/>
      <c r="C38" s="988"/>
      <c r="D38" s="988"/>
      <c r="E38" s="988"/>
      <c r="F38" s="988"/>
      <c r="G38" s="988"/>
      <c r="H38" s="988"/>
      <c r="I38" s="988"/>
      <c r="J38" s="988"/>
      <c r="K38" s="988"/>
      <c r="L38" s="988"/>
      <c r="M38" s="988"/>
      <c r="N38" s="988"/>
      <c r="O38" s="988"/>
      <c r="P38" s="988"/>
      <c r="Q38" s="988"/>
      <c r="R38" s="988"/>
      <c r="S38" s="988"/>
      <c r="T38" s="988"/>
      <c r="U38" s="988"/>
      <c r="V38" s="988"/>
      <c r="W38" s="988"/>
      <c r="X38" s="988"/>
      <c r="Y38" s="988"/>
      <c r="AA38" s="1878"/>
      <c r="AB38" s="1851"/>
      <c r="AC38" s="1851"/>
      <c r="AD38" s="1851"/>
      <c r="AE38" s="1851"/>
      <c r="AF38" s="1851"/>
      <c r="AG38" s="1851"/>
      <c r="AH38" s="1851"/>
      <c r="AI38" s="1851"/>
      <c r="AJ38" s="1851"/>
      <c r="AK38" s="1851"/>
      <c r="AL38" s="1851"/>
      <c r="AM38" s="1851"/>
      <c r="AN38" s="2716"/>
      <c r="AV38" s="2723"/>
      <c r="AW38" s="2723"/>
      <c r="AX38" s="2723"/>
      <c r="AY38" s="2723"/>
      <c r="AZ38" s="2723"/>
      <c r="BA38" s="2723"/>
      <c r="BB38" s="2723"/>
      <c r="BC38" s="2723"/>
      <c r="BD38" s="2723"/>
      <c r="BE38" s="2723"/>
      <c r="BF38" s="2723"/>
      <c r="BG38" s="2723"/>
      <c r="BH38" s="2723"/>
      <c r="BI38" s="2723"/>
      <c r="BJ38" s="2723"/>
      <c r="BK38" s="2723"/>
      <c r="BL38" s="2723"/>
      <c r="BM38" s="2723"/>
      <c r="BN38" s="2723"/>
      <c r="BO38" s="2723"/>
      <c r="BP38" s="2723"/>
      <c r="BQ38" s="2723"/>
      <c r="BR38" s="2723"/>
      <c r="BS38" s="2723"/>
      <c r="BT38" s="2723"/>
      <c r="BU38" s="2723"/>
      <c r="BV38" s="2723"/>
      <c r="BW38" s="2723"/>
      <c r="BX38" s="2723"/>
      <c r="BY38" s="2723"/>
      <c r="BZ38" s="2723"/>
      <c r="CA38" s="2723"/>
      <c r="CB38" s="2723"/>
      <c r="CC38" s="2723"/>
      <c r="CD38" s="2723"/>
      <c r="CE38" s="2723"/>
      <c r="CF38" s="2723"/>
      <c r="CG38" s="2723"/>
      <c r="CH38" s="2723"/>
    </row>
    <row r="39" spans="1:86" ht="15.95" customHeight="1" x14ac:dyDescent="0.15">
      <c r="A39" s="1937"/>
      <c r="AA39" s="1878"/>
      <c r="AB39" s="1918"/>
      <c r="AC39" s="1918"/>
      <c r="AD39" s="1918"/>
      <c r="AE39" s="1918"/>
      <c r="AF39" s="1918"/>
      <c r="AG39" s="1918"/>
      <c r="AH39" s="1918"/>
      <c r="AI39" s="1918"/>
      <c r="AJ39" s="1918"/>
      <c r="AK39" s="1918"/>
      <c r="AL39" s="1918"/>
      <c r="AM39" s="1918"/>
      <c r="AN39" s="2716"/>
      <c r="AV39" s="2723"/>
      <c r="AW39" s="2723"/>
      <c r="AX39" s="2723"/>
      <c r="AY39" s="2723"/>
      <c r="AZ39" s="2723"/>
      <c r="BA39" s="2723"/>
      <c r="BB39" s="2723"/>
      <c r="BC39" s="2723"/>
      <c r="BD39" s="2723"/>
      <c r="BE39" s="2723"/>
      <c r="BF39" s="2723"/>
      <c r="BG39" s="2723"/>
      <c r="BH39" s="2723"/>
      <c r="BI39" s="2723"/>
      <c r="BJ39" s="2723"/>
      <c r="BK39" s="2723"/>
      <c r="BL39" s="2723"/>
      <c r="BM39" s="2723"/>
      <c r="BN39" s="2723"/>
      <c r="BO39" s="2723"/>
      <c r="BP39" s="2723"/>
      <c r="BQ39" s="2723"/>
      <c r="BR39" s="2723"/>
      <c r="BS39" s="2723"/>
      <c r="BT39" s="2723"/>
      <c r="BU39" s="2723"/>
      <c r="BV39" s="2723"/>
      <c r="BW39" s="2723"/>
      <c r="BX39" s="2723"/>
      <c r="BY39" s="2723"/>
      <c r="BZ39" s="2723"/>
      <c r="CA39" s="2723"/>
      <c r="CB39" s="2723"/>
      <c r="CC39" s="2723"/>
      <c r="CD39" s="2723"/>
      <c r="CE39" s="2723"/>
      <c r="CF39" s="2723"/>
      <c r="CG39" s="2723"/>
      <c r="CH39" s="2723"/>
    </row>
    <row r="40" spans="1:86" ht="14.1" customHeight="1" x14ac:dyDescent="0.15">
      <c r="A40" s="2724" t="s">
        <v>212</v>
      </c>
      <c r="B40" s="1081"/>
      <c r="C40" s="1951" t="s">
        <v>879</v>
      </c>
      <c r="D40" s="1951"/>
      <c r="E40" s="1951"/>
      <c r="F40" s="1951"/>
      <c r="G40" s="1951"/>
      <c r="H40" s="1951"/>
      <c r="I40" s="1951"/>
      <c r="J40" s="1951"/>
      <c r="K40" s="1951"/>
      <c r="L40" s="1951"/>
      <c r="M40" s="1951"/>
      <c r="N40" s="1951"/>
      <c r="O40" s="1951"/>
      <c r="P40" s="1951"/>
      <c r="Q40" s="1951"/>
      <c r="R40" s="1951"/>
      <c r="S40" s="1951"/>
      <c r="T40" s="1951"/>
      <c r="U40" s="1951"/>
      <c r="V40" s="1951"/>
      <c r="W40" s="1951"/>
      <c r="X40" s="1951"/>
      <c r="Y40" s="1951"/>
      <c r="Z40" s="2681"/>
      <c r="AA40" s="2277"/>
      <c r="AB40" s="2681"/>
      <c r="AC40" s="2681"/>
      <c r="AD40" s="2681"/>
      <c r="AE40" s="2681"/>
      <c r="AF40" s="2681"/>
      <c r="AG40" s="2681"/>
      <c r="AH40" s="2681"/>
      <c r="AI40" s="2681"/>
      <c r="AJ40" s="2681"/>
      <c r="AK40" s="2681"/>
      <c r="AL40" s="2681"/>
      <c r="AM40" s="2681"/>
      <c r="AN40" s="2716"/>
      <c r="AV40" s="2723"/>
      <c r="AW40" s="2723"/>
      <c r="AX40" s="2723"/>
      <c r="AY40" s="2723"/>
      <c r="AZ40" s="2723"/>
      <c r="BA40" s="2723"/>
      <c r="BB40" s="2723"/>
      <c r="BC40" s="2723"/>
      <c r="BD40" s="2723"/>
      <c r="BE40" s="2723"/>
      <c r="BF40" s="2723"/>
      <c r="BG40" s="2723"/>
      <c r="BH40" s="2723"/>
      <c r="BI40" s="2723"/>
      <c r="BJ40" s="2723"/>
      <c r="BK40" s="2723"/>
      <c r="BL40" s="2723"/>
      <c r="BM40" s="2723"/>
      <c r="BN40" s="2723"/>
      <c r="BO40" s="2723"/>
      <c r="BP40" s="2723"/>
      <c r="BQ40" s="2723"/>
      <c r="BR40" s="2723"/>
      <c r="BS40" s="2723"/>
      <c r="BT40" s="2723"/>
      <c r="BU40" s="2723"/>
      <c r="BV40" s="2723"/>
      <c r="BW40" s="2723"/>
      <c r="BX40" s="2723"/>
      <c r="BY40" s="2723"/>
      <c r="BZ40" s="2723"/>
      <c r="CA40" s="2723"/>
      <c r="CB40" s="2723"/>
      <c r="CC40" s="2723"/>
      <c r="CD40" s="2723"/>
      <c r="CE40" s="2723"/>
      <c r="CF40" s="2723"/>
      <c r="CG40" s="2723"/>
      <c r="CH40" s="2723"/>
    </row>
    <row r="41" spans="1:86" ht="15.95" customHeight="1" x14ac:dyDescent="0.15">
      <c r="A41" s="2241"/>
      <c r="B41" s="2717"/>
      <c r="C41" s="2725" t="s">
        <v>73</v>
      </c>
      <c r="D41" s="2726"/>
      <c r="E41" s="2726"/>
      <c r="F41" s="2726"/>
      <c r="G41" s="2726"/>
      <c r="H41" s="2727"/>
      <c r="I41" s="2725" t="s">
        <v>186</v>
      </c>
      <c r="J41" s="2726"/>
      <c r="K41" s="2726"/>
      <c r="L41" s="2726"/>
      <c r="M41" s="2726"/>
      <c r="N41" s="2726"/>
      <c r="O41" s="2726"/>
      <c r="P41" s="2726"/>
      <c r="Q41" s="2726"/>
      <c r="R41" s="2726"/>
      <c r="S41" s="2726"/>
      <c r="T41" s="2726"/>
      <c r="U41" s="2726"/>
      <c r="V41" s="2726"/>
      <c r="W41" s="2726"/>
      <c r="X41" s="2726"/>
      <c r="Y41" s="2727"/>
      <c r="Z41" s="2725" t="s">
        <v>591</v>
      </c>
      <c r="AA41" s="2726"/>
      <c r="AB41" s="2726"/>
      <c r="AC41" s="2726"/>
      <c r="AD41" s="2726"/>
      <c r="AE41" s="2726"/>
      <c r="AF41" s="2726"/>
      <c r="AG41" s="2726"/>
      <c r="AH41" s="2726"/>
      <c r="AI41" s="2726"/>
      <c r="AJ41" s="2726"/>
      <c r="AK41" s="2726"/>
      <c r="AL41" s="2726"/>
      <c r="AM41" s="2727"/>
      <c r="AN41" s="2716"/>
      <c r="AV41" s="2723"/>
      <c r="AW41" s="2723"/>
      <c r="AX41" s="2723"/>
      <c r="AY41" s="2723"/>
      <c r="AZ41" s="2723"/>
      <c r="BA41" s="2723"/>
      <c r="BB41" s="2723"/>
      <c r="BC41" s="2723"/>
      <c r="BD41" s="2723"/>
      <c r="BE41" s="2723"/>
      <c r="BF41" s="2723"/>
      <c r="BG41" s="2723"/>
      <c r="BH41" s="2723"/>
      <c r="BI41" s="2723"/>
      <c r="BJ41" s="2723"/>
      <c r="BK41" s="2723"/>
      <c r="BL41" s="2723"/>
      <c r="BM41" s="2723"/>
      <c r="BN41" s="2723"/>
      <c r="BO41" s="2723"/>
      <c r="BP41" s="2723"/>
      <c r="BQ41" s="2723"/>
      <c r="BR41" s="2723"/>
      <c r="BS41" s="2723"/>
      <c r="BT41" s="2723"/>
      <c r="BU41" s="2723"/>
      <c r="BV41" s="2723"/>
      <c r="BW41" s="2723"/>
      <c r="BX41" s="2723"/>
      <c r="BY41" s="2723"/>
      <c r="BZ41" s="2723"/>
      <c r="CA41" s="2723"/>
      <c r="CB41" s="2723"/>
      <c r="CC41" s="2723"/>
      <c r="CD41" s="2723"/>
      <c r="CE41" s="2723"/>
      <c r="CF41" s="2723"/>
      <c r="CG41" s="2723"/>
      <c r="CH41" s="2723"/>
    </row>
    <row r="42" spans="1:86" ht="18" customHeight="1" x14ac:dyDescent="0.15">
      <c r="A42" s="2241"/>
      <c r="B42" s="2728"/>
      <c r="C42" s="2729" t="s">
        <v>490</v>
      </c>
      <c r="D42" s="2729"/>
      <c r="E42" s="2729"/>
      <c r="F42" s="2729"/>
      <c r="G42" s="2729"/>
      <c r="H42" s="2729"/>
      <c r="I42" s="1157"/>
      <c r="J42" s="1158"/>
      <c r="K42" s="547" t="s">
        <v>7</v>
      </c>
      <c r="L42" s="1158"/>
      <c r="M42" s="1158"/>
      <c r="N42" s="1593" t="s">
        <v>190</v>
      </c>
      <c r="O42" s="1593"/>
      <c r="P42" s="1158"/>
      <c r="Q42" s="1158"/>
      <c r="R42" s="547" t="s">
        <v>7</v>
      </c>
      <c r="S42" s="1158"/>
      <c r="T42" s="1158"/>
      <c r="U42" s="1593" t="s">
        <v>188</v>
      </c>
      <c r="V42" s="1593"/>
      <c r="W42" s="469"/>
      <c r="X42" s="1593" t="s">
        <v>189</v>
      </c>
      <c r="Y42" s="2730"/>
      <c r="Z42" s="2731"/>
      <c r="AA42" s="549"/>
      <c r="AB42" s="549"/>
      <c r="AC42" s="549"/>
      <c r="AD42" s="549"/>
      <c r="AE42" s="549"/>
      <c r="AF42" s="549"/>
      <c r="AG42" s="549"/>
      <c r="AH42" s="549"/>
      <c r="AI42" s="549"/>
      <c r="AJ42" s="549"/>
      <c r="AK42" s="549"/>
      <c r="AL42" s="549"/>
      <c r="AM42" s="2732"/>
      <c r="AN42" s="2716"/>
      <c r="AV42" s="2723"/>
      <c r="AW42" s="2723"/>
      <c r="AX42" s="2723"/>
      <c r="AY42" s="2723"/>
      <c r="AZ42" s="2723"/>
      <c r="BA42" s="2723"/>
      <c r="BB42" s="2723"/>
      <c r="BC42" s="2723"/>
      <c r="BD42" s="2723"/>
      <c r="BE42" s="2723"/>
      <c r="BF42" s="2723"/>
      <c r="BG42" s="2723"/>
      <c r="BH42" s="2723"/>
      <c r="BI42" s="2723"/>
      <c r="BJ42" s="2723"/>
      <c r="BK42" s="2723"/>
      <c r="BL42" s="2723"/>
      <c r="BM42" s="2723"/>
      <c r="BN42" s="2723"/>
      <c r="BO42" s="2723"/>
      <c r="BP42" s="2723"/>
      <c r="BQ42" s="2723"/>
      <c r="BR42" s="2723"/>
      <c r="BS42" s="2723"/>
      <c r="BT42" s="2723"/>
      <c r="BU42" s="2723"/>
      <c r="BV42" s="2723"/>
      <c r="BW42" s="2723"/>
      <c r="BX42" s="2723"/>
      <c r="BY42" s="2723"/>
      <c r="BZ42" s="2723"/>
      <c r="CA42" s="2723"/>
      <c r="CB42" s="2723"/>
      <c r="CC42" s="2723"/>
      <c r="CD42" s="2723"/>
      <c r="CE42" s="2723"/>
      <c r="CF42" s="2723"/>
      <c r="CG42" s="2723"/>
      <c r="CH42" s="2723"/>
    </row>
    <row r="43" spans="1:86" ht="18" customHeight="1" x14ac:dyDescent="0.15">
      <c r="A43" s="2241"/>
      <c r="B43" s="2728"/>
      <c r="C43" s="2733" t="s">
        <v>491</v>
      </c>
      <c r="D43" s="2733"/>
      <c r="E43" s="2733"/>
      <c r="F43" s="2733"/>
      <c r="G43" s="2733"/>
      <c r="H43" s="2733"/>
      <c r="I43" s="1157"/>
      <c r="J43" s="1158"/>
      <c r="K43" s="547" t="s">
        <v>7</v>
      </c>
      <c r="L43" s="1158"/>
      <c r="M43" s="1158"/>
      <c r="N43" s="1593" t="s">
        <v>190</v>
      </c>
      <c r="O43" s="1593"/>
      <c r="P43" s="1158" t="s">
        <v>187</v>
      </c>
      <c r="Q43" s="1158"/>
      <c r="R43" s="547" t="s">
        <v>7</v>
      </c>
      <c r="S43" s="1158"/>
      <c r="T43" s="1158"/>
      <c r="U43" s="1593" t="s">
        <v>188</v>
      </c>
      <c r="V43" s="1593"/>
      <c r="W43" s="469"/>
      <c r="X43" s="1593" t="s">
        <v>189</v>
      </c>
      <c r="Y43" s="2730"/>
      <c r="Z43" s="2734"/>
      <c r="AA43" s="2735"/>
      <c r="AB43" s="2735"/>
      <c r="AC43" s="2735"/>
      <c r="AD43" s="2735"/>
      <c r="AE43" s="2735"/>
      <c r="AF43" s="2735"/>
      <c r="AG43" s="2735"/>
      <c r="AH43" s="2735"/>
      <c r="AI43" s="2735"/>
      <c r="AJ43" s="2735"/>
      <c r="AK43" s="2735"/>
      <c r="AL43" s="2735"/>
      <c r="AM43" s="2736"/>
      <c r="AN43" s="2716"/>
      <c r="AV43" s="2723"/>
      <c r="AW43" s="2723"/>
      <c r="AX43" s="2723"/>
      <c r="AY43" s="2723"/>
      <c r="AZ43" s="2723"/>
      <c r="BA43" s="2723"/>
      <c r="BB43" s="2723"/>
      <c r="BC43" s="2723"/>
      <c r="BD43" s="2723"/>
      <c r="BE43" s="2723"/>
      <c r="BF43" s="2723"/>
      <c r="BG43" s="2723"/>
      <c r="BH43" s="2723"/>
      <c r="BI43" s="2723"/>
      <c r="BJ43" s="2723"/>
      <c r="BK43" s="2723"/>
      <c r="BL43" s="2723"/>
      <c r="BM43" s="2723"/>
      <c r="BN43" s="2723"/>
      <c r="BO43" s="2723"/>
      <c r="BP43" s="2723"/>
      <c r="BQ43" s="2723"/>
      <c r="BR43" s="2723"/>
      <c r="BS43" s="2723"/>
      <c r="BT43" s="2723"/>
      <c r="BU43" s="2723"/>
      <c r="BV43" s="2723"/>
      <c r="BW43" s="2723"/>
      <c r="BX43" s="2723"/>
      <c r="BY43" s="2723"/>
      <c r="BZ43" s="2723"/>
      <c r="CA43" s="2723"/>
      <c r="CB43" s="2723"/>
      <c r="CC43" s="2723"/>
      <c r="CD43" s="2723"/>
      <c r="CE43" s="2723"/>
      <c r="CF43" s="2723"/>
      <c r="CG43" s="2723"/>
      <c r="CH43" s="2723"/>
    </row>
    <row r="44" spans="1:86" ht="18" customHeight="1" x14ac:dyDescent="0.15">
      <c r="A44" s="2241"/>
      <c r="B44" s="2728"/>
      <c r="C44" s="2737" t="s">
        <v>1031</v>
      </c>
      <c r="D44" s="2738"/>
      <c r="E44" s="2738"/>
      <c r="F44" s="2738"/>
      <c r="G44" s="2738"/>
      <c r="H44" s="2739"/>
      <c r="I44" s="1159"/>
      <c r="J44" s="1160"/>
      <c r="K44" s="548" t="s">
        <v>7</v>
      </c>
      <c r="L44" s="1160"/>
      <c r="M44" s="1160"/>
      <c r="N44" s="1971" t="s">
        <v>190</v>
      </c>
      <c r="O44" s="1971"/>
      <c r="P44" s="1160" t="s">
        <v>187</v>
      </c>
      <c r="Q44" s="1160"/>
      <c r="R44" s="548" t="s">
        <v>7</v>
      </c>
      <c r="S44" s="1160"/>
      <c r="T44" s="1160"/>
      <c r="U44" s="1971" t="s">
        <v>188</v>
      </c>
      <c r="V44" s="1971"/>
      <c r="W44" s="470"/>
      <c r="X44" s="1971" t="s">
        <v>189</v>
      </c>
      <c r="Y44" s="1972"/>
      <c r="Z44" s="2740"/>
      <c r="AA44" s="545"/>
      <c r="AB44" s="545"/>
      <c r="AC44" s="545"/>
      <c r="AD44" s="545"/>
      <c r="AE44" s="545"/>
      <c r="AF44" s="545"/>
      <c r="AG44" s="545"/>
      <c r="AH44" s="545"/>
      <c r="AI44" s="545"/>
      <c r="AJ44" s="545"/>
      <c r="AK44" s="545"/>
      <c r="AL44" s="545"/>
      <c r="AM44" s="2005"/>
      <c r="AN44" s="1936"/>
      <c r="AO44" s="1937" ph="1"/>
      <c r="AV44" s="2723"/>
      <c r="AW44" s="2723"/>
      <c r="AX44" s="2723"/>
      <c r="AY44" s="2723"/>
      <c r="AZ44" s="2723"/>
      <c r="BA44" s="2723"/>
      <c r="BB44" s="2723"/>
      <c r="BC44" s="2723"/>
      <c r="BD44" s="2723"/>
      <c r="BE44" s="2723"/>
      <c r="BF44" s="2723"/>
      <c r="BG44" s="2723"/>
      <c r="BH44" s="2723"/>
      <c r="BI44" s="2723"/>
      <c r="BJ44" s="2723"/>
      <c r="BK44" s="2723"/>
      <c r="BL44" s="2723"/>
      <c r="BM44" s="2723"/>
      <c r="BN44" s="2723"/>
      <c r="BO44" s="2723"/>
      <c r="BP44" s="2723"/>
      <c r="BQ44" s="2723"/>
      <c r="BR44" s="2723"/>
      <c r="BS44" s="2723"/>
      <c r="BT44" s="2723"/>
      <c r="BU44" s="2723"/>
      <c r="BV44" s="2723"/>
      <c r="BW44" s="2723"/>
      <c r="BX44" s="2723"/>
      <c r="BY44" s="2723"/>
      <c r="BZ44" s="2723"/>
      <c r="CA44" s="2723"/>
      <c r="CB44" s="2723"/>
      <c r="CC44" s="2723"/>
      <c r="CD44" s="2723"/>
      <c r="CE44" s="2723"/>
      <c r="CF44" s="2723"/>
      <c r="CG44" s="2723"/>
      <c r="CH44" s="2723"/>
    </row>
    <row r="45" spans="1:86" ht="14.1" customHeight="1" thickBot="1" x14ac:dyDescent="0.2">
      <c r="A45" s="2241"/>
      <c r="B45" s="2728"/>
      <c r="C45" s="2737"/>
      <c r="D45" s="2738"/>
      <c r="E45" s="2738"/>
      <c r="F45" s="2738"/>
      <c r="G45" s="2738"/>
      <c r="H45" s="2739"/>
      <c r="I45" s="2741"/>
      <c r="J45" s="2742"/>
      <c r="K45" s="2742"/>
      <c r="L45" s="2743"/>
      <c r="M45" s="2743"/>
      <c r="N45" s="2742"/>
      <c r="O45" s="2742"/>
      <c r="P45" s="2742"/>
      <c r="Q45" s="2743"/>
      <c r="R45" s="2743"/>
      <c r="S45" s="2742"/>
      <c r="T45" s="2743"/>
      <c r="U45" s="2743"/>
      <c r="V45" s="2744"/>
      <c r="W45" s="2744"/>
      <c r="X45" s="2744"/>
      <c r="Y45" s="2745"/>
      <c r="Z45" s="2740"/>
      <c r="AA45" s="545"/>
      <c r="AB45" s="545"/>
      <c r="AC45" s="545"/>
      <c r="AD45" s="545"/>
      <c r="AE45" s="545"/>
      <c r="AF45" s="545"/>
      <c r="AG45" s="545"/>
      <c r="AH45" s="545"/>
      <c r="AI45" s="545"/>
      <c r="AJ45" s="545"/>
      <c r="AK45" s="545"/>
      <c r="AL45" s="545"/>
      <c r="AM45" s="2005"/>
      <c r="AN45" s="1936"/>
      <c r="AO45" s="1937" ph="1"/>
      <c r="AV45" s="2723"/>
      <c r="AW45" s="2723"/>
      <c r="AX45" s="2723"/>
      <c r="AY45" s="2723"/>
      <c r="AZ45" s="2723"/>
      <c r="BA45" s="2723"/>
      <c r="BB45" s="2723"/>
      <c r="BC45" s="2723"/>
      <c r="BD45" s="2723"/>
      <c r="BE45" s="2723"/>
      <c r="BF45" s="2723"/>
      <c r="BG45" s="2723"/>
      <c r="BH45" s="2723"/>
      <c r="BI45" s="2723"/>
      <c r="BJ45" s="2723"/>
      <c r="BK45" s="2723"/>
      <c r="BL45" s="2723"/>
      <c r="BM45" s="2723"/>
      <c r="BN45" s="2723"/>
      <c r="BO45" s="2723"/>
      <c r="BP45" s="2723"/>
      <c r="BQ45" s="2723"/>
      <c r="BR45" s="2723"/>
      <c r="BS45" s="2723"/>
      <c r="BT45" s="2723"/>
      <c r="BU45" s="2723"/>
      <c r="BV45" s="2723"/>
      <c r="BW45" s="2723"/>
      <c r="BX45" s="2723"/>
      <c r="BY45" s="2723"/>
      <c r="BZ45" s="2723"/>
      <c r="CA45" s="2723"/>
      <c r="CB45" s="2723"/>
      <c r="CC45" s="2723"/>
      <c r="CD45" s="2723"/>
      <c r="CE45" s="2723"/>
      <c r="CF45" s="2723"/>
      <c r="CG45" s="2723"/>
      <c r="CH45" s="2723"/>
    </row>
    <row r="46" spans="1:86" ht="15.95" customHeight="1" thickTop="1" x14ac:dyDescent="0.15">
      <c r="A46" s="2241"/>
      <c r="B46" s="2746"/>
      <c r="C46" s="2747" t="s">
        <v>194</v>
      </c>
      <c r="D46" s="2748"/>
      <c r="E46" s="2748"/>
      <c r="F46" s="2748"/>
      <c r="G46" s="2748"/>
      <c r="H46" s="2749"/>
      <c r="I46" s="1173"/>
      <c r="J46" s="1172"/>
      <c r="K46" s="546" t="s">
        <v>7</v>
      </c>
      <c r="L46" s="1172"/>
      <c r="M46" s="1172"/>
      <c r="N46" s="2750" t="s">
        <v>190</v>
      </c>
      <c r="O46" s="2750"/>
      <c r="P46" s="1172" t="s">
        <v>187</v>
      </c>
      <c r="Q46" s="1172"/>
      <c r="R46" s="546" t="s">
        <v>7</v>
      </c>
      <c r="S46" s="1172"/>
      <c r="T46" s="1172"/>
      <c r="U46" s="2750" t="s">
        <v>188</v>
      </c>
      <c r="V46" s="2750"/>
      <c r="W46" s="471"/>
      <c r="X46" s="2750" t="s">
        <v>189</v>
      </c>
      <c r="Y46" s="2751"/>
      <c r="Z46" s="2752"/>
      <c r="AA46" s="2753"/>
      <c r="AB46" s="2753"/>
      <c r="AC46" s="2753"/>
      <c r="AD46" s="2753"/>
      <c r="AE46" s="2753"/>
      <c r="AF46" s="2753"/>
      <c r="AG46" s="2753"/>
      <c r="AH46" s="2753"/>
      <c r="AI46" s="2753"/>
      <c r="AJ46" s="2753"/>
      <c r="AK46" s="2753"/>
      <c r="AL46" s="2753"/>
      <c r="AM46" s="2754"/>
      <c r="AN46" s="2755"/>
      <c r="AO46" s="1937"/>
      <c r="AV46" s="2723"/>
      <c r="AW46" s="2723"/>
      <c r="AX46" s="2723"/>
      <c r="AY46" s="2723"/>
      <c r="AZ46" s="2723"/>
      <c r="BA46" s="2723"/>
      <c r="BB46" s="2723"/>
      <c r="BC46" s="2723"/>
      <c r="BD46" s="2723"/>
      <c r="BE46" s="2723"/>
      <c r="BF46" s="2723"/>
      <c r="BG46" s="2723"/>
      <c r="BH46" s="2723"/>
      <c r="BI46" s="2723"/>
      <c r="BJ46" s="2723"/>
      <c r="BK46" s="2723"/>
      <c r="BL46" s="2723"/>
      <c r="BM46" s="2723"/>
      <c r="BN46" s="2723"/>
      <c r="BO46" s="2723"/>
      <c r="BP46" s="2723"/>
      <c r="BQ46" s="2723"/>
      <c r="BR46" s="2723"/>
      <c r="BS46" s="2723"/>
      <c r="BT46" s="2723"/>
      <c r="BU46" s="2723"/>
      <c r="BV46" s="2723"/>
      <c r="BW46" s="2723"/>
      <c r="BX46" s="2723"/>
      <c r="BY46" s="2723"/>
      <c r="BZ46" s="2723"/>
      <c r="CA46" s="2723"/>
      <c r="CB46" s="2723"/>
      <c r="CC46" s="2723"/>
      <c r="CD46" s="2723"/>
      <c r="CE46" s="2723"/>
      <c r="CF46" s="2723"/>
      <c r="CG46" s="2723"/>
      <c r="CH46" s="2723"/>
    </row>
    <row r="47" spans="1:86" ht="15.95" customHeight="1" x14ac:dyDescent="0.15">
      <c r="A47" s="2241"/>
      <c r="B47" s="2746"/>
      <c r="C47" s="2737" t="s">
        <v>1032</v>
      </c>
      <c r="D47" s="1971"/>
      <c r="E47" s="1971"/>
      <c r="F47" s="1971"/>
      <c r="G47" s="1971"/>
      <c r="H47" s="1972"/>
      <c r="I47" s="1174"/>
      <c r="J47" s="1175"/>
      <c r="K47" s="1175"/>
      <c r="L47" s="1175"/>
      <c r="M47" s="1175"/>
      <c r="N47" s="1175"/>
      <c r="O47" s="1175"/>
      <c r="P47" s="1175"/>
      <c r="Q47" s="1175"/>
      <c r="R47" s="1175"/>
      <c r="S47" s="1175"/>
      <c r="T47" s="1175"/>
      <c r="U47" s="1175"/>
      <c r="V47" s="1175"/>
      <c r="W47" s="1175"/>
      <c r="X47" s="1175"/>
      <c r="Y47" s="1176"/>
      <c r="Z47" s="2740"/>
      <c r="AA47" s="545"/>
      <c r="AB47" s="545"/>
      <c r="AC47" s="545"/>
      <c r="AD47" s="545"/>
      <c r="AE47" s="545"/>
      <c r="AF47" s="545"/>
      <c r="AG47" s="545"/>
      <c r="AH47" s="545"/>
      <c r="AI47" s="545"/>
      <c r="AJ47" s="545"/>
      <c r="AK47" s="545"/>
      <c r="AL47" s="545"/>
      <c r="AM47" s="2005"/>
      <c r="AN47" s="2755"/>
      <c r="AO47" s="1937"/>
      <c r="AV47" s="2723"/>
      <c r="AW47" s="2723"/>
      <c r="AX47" s="2723"/>
      <c r="AY47" s="2723"/>
      <c r="AZ47" s="2723"/>
      <c r="BA47" s="2723"/>
      <c r="BB47" s="2723"/>
      <c r="BC47" s="2723"/>
      <c r="BD47" s="2723"/>
      <c r="BE47" s="2723"/>
      <c r="BF47" s="2723"/>
      <c r="BG47" s="2723"/>
      <c r="BH47" s="2723"/>
      <c r="BI47" s="2723"/>
      <c r="BJ47" s="2723"/>
      <c r="BK47" s="2723"/>
      <c r="BL47" s="2723"/>
      <c r="BM47" s="2723"/>
      <c r="BN47" s="2723"/>
      <c r="BO47" s="2723"/>
      <c r="BP47" s="2723"/>
      <c r="BQ47" s="2723"/>
      <c r="BR47" s="2723"/>
      <c r="BS47" s="2723"/>
      <c r="BT47" s="2723"/>
      <c r="BU47" s="2723"/>
      <c r="BV47" s="2723"/>
      <c r="BW47" s="2723"/>
      <c r="BX47" s="2723"/>
      <c r="BY47" s="2723"/>
      <c r="BZ47" s="2723"/>
      <c r="CA47" s="2723"/>
      <c r="CB47" s="2723"/>
      <c r="CC47" s="2723"/>
      <c r="CD47" s="2723"/>
      <c r="CE47" s="2723"/>
      <c r="CF47" s="2723"/>
      <c r="CG47" s="2723"/>
      <c r="CH47" s="2723"/>
    </row>
    <row r="48" spans="1:86" ht="20.100000000000001" customHeight="1" x14ac:dyDescent="0.15">
      <c r="A48" s="2241"/>
      <c r="B48" s="2746"/>
      <c r="C48" s="2756"/>
      <c r="D48" s="1971"/>
      <c r="E48" s="1971"/>
      <c r="F48" s="1971"/>
      <c r="G48" s="1971"/>
      <c r="H48" s="1972"/>
      <c r="I48" s="1174"/>
      <c r="J48" s="1175"/>
      <c r="K48" s="1175"/>
      <c r="L48" s="1175"/>
      <c r="M48" s="1175"/>
      <c r="N48" s="1175"/>
      <c r="O48" s="1175"/>
      <c r="P48" s="1175"/>
      <c r="Q48" s="1175"/>
      <c r="R48" s="1175"/>
      <c r="S48" s="1175"/>
      <c r="T48" s="1175"/>
      <c r="U48" s="1175"/>
      <c r="V48" s="1175"/>
      <c r="W48" s="1175"/>
      <c r="X48" s="1175"/>
      <c r="Y48" s="1176"/>
      <c r="Z48" s="2757"/>
      <c r="AA48" s="988"/>
      <c r="AB48" s="988"/>
      <c r="AC48" s="988"/>
      <c r="AD48" s="988"/>
      <c r="AE48" s="988"/>
      <c r="AF48" s="988"/>
      <c r="AG48" s="988"/>
      <c r="AH48" s="988"/>
      <c r="AI48" s="988"/>
      <c r="AJ48" s="988"/>
      <c r="AK48" s="988"/>
      <c r="AL48" s="988"/>
      <c r="AM48" s="2005"/>
      <c r="AN48" s="1936"/>
      <c r="AV48" s="2723"/>
      <c r="AW48" s="2723"/>
      <c r="AX48" s="2723"/>
      <c r="AY48" s="2723"/>
      <c r="AZ48" s="2723"/>
      <c r="BA48" s="2723"/>
      <c r="BB48" s="2723"/>
      <c r="BC48" s="2723"/>
      <c r="BD48" s="2723"/>
      <c r="BE48" s="2723"/>
      <c r="BF48" s="2723"/>
      <c r="BG48" s="2723"/>
      <c r="BH48" s="2723"/>
      <c r="BI48" s="2723"/>
      <c r="BJ48" s="2723"/>
      <c r="BK48" s="2723"/>
      <c r="BL48" s="2723"/>
      <c r="BM48" s="2723"/>
      <c r="BN48" s="2723"/>
      <c r="BO48" s="2723"/>
      <c r="BP48" s="2723"/>
      <c r="BQ48" s="2723"/>
      <c r="BR48" s="2723"/>
      <c r="BS48" s="2723"/>
      <c r="BT48" s="2723"/>
      <c r="BU48" s="2723"/>
      <c r="BV48" s="2723"/>
      <c r="BW48" s="2723"/>
      <c r="BX48" s="2723"/>
      <c r="BY48" s="2723"/>
      <c r="BZ48" s="2723"/>
      <c r="CA48" s="2723"/>
      <c r="CB48" s="2723"/>
      <c r="CC48" s="2723"/>
      <c r="CD48" s="2723"/>
      <c r="CE48" s="2723"/>
      <c r="CF48" s="2723"/>
      <c r="CG48" s="2723"/>
      <c r="CH48" s="2723"/>
    </row>
    <row r="49" spans="1:86" ht="20.100000000000001" customHeight="1" thickBot="1" x14ac:dyDescent="0.2">
      <c r="A49" s="2241"/>
      <c r="B49" s="2746"/>
      <c r="C49" s="2098"/>
      <c r="D49" s="2099"/>
      <c r="E49" s="2099"/>
      <c r="F49" s="2099"/>
      <c r="G49" s="2099"/>
      <c r="H49" s="2758"/>
      <c r="I49" s="1174"/>
      <c r="J49" s="1175"/>
      <c r="K49" s="1175"/>
      <c r="L49" s="1175"/>
      <c r="M49" s="1175"/>
      <c r="N49" s="1175"/>
      <c r="O49" s="1175"/>
      <c r="P49" s="1175"/>
      <c r="Q49" s="1175"/>
      <c r="R49" s="1175"/>
      <c r="S49" s="1175"/>
      <c r="T49" s="1175"/>
      <c r="U49" s="1175"/>
      <c r="V49" s="1175"/>
      <c r="W49" s="1175"/>
      <c r="X49" s="1175"/>
      <c r="Y49" s="1176"/>
      <c r="Z49" s="2757"/>
      <c r="AA49" s="988"/>
      <c r="AB49" s="988"/>
      <c r="AC49" s="988"/>
      <c r="AD49" s="988"/>
      <c r="AE49" s="988"/>
      <c r="AF49" s="988"/>
      <c r="AG49" s="988"/>
      <c r="AH49" s="988"/>
      <c r="AI49" s="988"/>
      <c r="AJ49" s="988"/>
      <c r="AK49" s="988"/>
      <c r="AL49" s="988"/>
      <c r="AM49" s="2005"/>
      <c r="AN49" s="1936"/>
      <c r="AV49" s="2723"/>
      <c r="AW49" s="2723"/>
      <c r="AX49" s="2723"/>
      <c r="AY49" s="2723"/>
      <c r="AZ49" s="2723"/>
      <c r="BA49" s="2723"/>
      <c r="BB49" s="2723"/>
      <c r="BC49" s="2723"/>
      <c r="BD49" s="2723"/>
      <c r="BE49" s="2723"/>
      <c r="BF49" s="2723"/>
      <c r="BG49" s="2723"/>
      <c r="BH49" s="2723"/>
      <c r="BI49" s="2723"/>
      <c r="BJ49" s="2723"/>
      <c r="BK49" s="2723"/>
      <c r="BL49" s="2723"/>
      <c r="BM49" s="2723"/>
      <c r="BN49" s="2723"/>
      <c r="BO49" s="2723"/>
      <c r="BP49" s="2723"/>
      <c r="BQ49" s="2723"/>
      <c r="BR49" s="2723"/>
      <c r="BS49" s="2723"/>
      <c r="BT49" s="2723"/>
      <c r="BU49" s="2723"/>
      <c r="BV49" s="2723"/>
      <c r="BW49" s="2723"/>
      <c r="BX49" s="2723"/>
      <c r="BY49" s="2723"/>
      <c r="BZ49" s="2723"/>
      <c r="CA49" s="2723"/>
      <c r="CB49" s="2723"/>
      <c r="CC49" s="2723"/>
      <c r="CD49" s="2723"/>
      <c r="CE49" s="2723"/>
      <c r="CF49" s="2723"/>
      <c r="CG49" s="2723"/>
      <c r="CH49" s="2723"/>
    </row>
    <row r="50" spans="1:86" ht="14.1" customHeight="1" thickTop="1" x14ac:dyDescent="0.15">
      <c r="A50" s="2241"/>
      <c r="C50" s="2759" t="s">
        <v>192</v>
      </c>
      <c r="D50" s="2760"/>
      <c r="E50" s="2760"/>
      <c r="F50" s="2760"/>
      <c r="G50" s="2760"/>
      <c r="H50" s="2760"/>
      <c r="I50" s="2760"/>
      <c r="J50" s="2760"/>
      <c r="K50" s="2760"/>
      <c r="L50" s="2760"/>
      <c r="M50" s="2760"/>
      <c r="N50" s="2761"/>
      <c r="O50" s="2759" t="s">
        <v>193</v>
      </c>
      <c r="P50" s="2760"/>
      <c r="Q50" s="2760"/>
      <c r="R50" s="2760"/>
      <c r="S50" s="2760"/>
      <c r="T50" s="2760"/>
      <c r="U50" s="2760"/>
      <c r="V50" s="2760"/>
      <c r="W50" s="2760"/>
      <c r="X50" s="2760"/>
      <c r="Y50" s="2760"/>
      <c r="Z50" s="2760"/>
      <c r="AA50" s="2760"/>
      <c r="AB50" s="2760"/>
      <c r="AC50" s="2760"/>
      <c r="AD50" s="2760"/>
      <c r="AE50" s="2760"/>
      <c r="AF50" s="2760"/>
      <c r="AG50" s="2760"/>
      <c r="AH50" s="2760"/>
      <c r="AI50" s="2760"/>
      <c r="AJ50" s="2760"/>
      <c r="AK50" s="2760"/>
      <c r="AL50" s="2760"/>
      <c r="AM50" s="2761"/>
      <c r="AN50" s="1936"/>
      <c r="AV50" s="2723"/>
      <c r="AW50" s="2723"/>
      <c r="AX50" s="2723"/>
      <c r="AY50" s="2723"/>
      <c r="AZ50" s="2723"/>
      <c r="BA50" s="2723"/>
      <c r="BB50" s="2723"/>
      <c r="BC50" s="2723"/>
      <c r="BD50" s="2723"/>
      <c r="BE50" s="2723"/>
      <c r="BF50" s="2723"/>
      <c r="BG50" s="2723"/>
      <c r="BH50" s="2723"/>
      <c r="BI50" s="2723"/>
      <c r="BJ50" s="2723"/>
      <c r="BK50" s="2723"/>
      <c r="BL50" s="2723"/>
      <c r="BM50" s="2723"/>
      <c r="BN50" s="2723"/>
      <c r="BO50" s="2723"/>
      <c r="BP50" s="2723"/>
      <c r="BQ50" s="2723"/>
      <c r="BR50" s="2723"/>
      <c r="BS50" s="2723"/>
      <c r="BT50" s="2723"/>
      <c r="BU50" s="2723"/>
      <c r="BV50" s="2723"/>
      <c r="BW50" s="2723"/>
      <c r="BX50" s="2723"/>
      <c r="BY50" s="2723"/>
      <c r="BZ50" s="2723"/>
      <c r="CA50" s="2723"/>
      <c r="CB50" s="2723"/>
      <c r="CC50" s="2723"/>
      <c r="CD50" s="2723"/>
      <c r="CE50" s="2723"/>
      <c r="CF50" s="2723"/>
      <c r="CG50" s="2723"/>
      <c r="CH50" s="2723"/>
    </row>
    <row r="51" spans="1:86" ht="15.95" customHeight="1" x14ac:dyDescent="0.15">
      <c r="A51" s="2241"/>
      <c r="B51" s="2762"/>
      <c r="C51" s="1150"/>
      <c r="D51" s="1151"/>
      <c r="E51" s="1151"/>
      <c r="F51" s="1151"/>
      <c r="G51" s="1151"/>
      <c r="H51" s="1151"/>
      <c r="I51" s="1151"/>
      <c r="J51" s="1151"/>
      <c r="K51" s="1151"/>
      <c r="L51" s="1151"/>
      <c r="M51" s="1151"/>
      <c r="N51" s="1152"/>
      <c r="O51" s="1153"/>
      <c r="P51" s="1026"/>
      <c r="Q51" s="1026"/>
      <c r="R51" s="1026"/>
      <c r="S51" s="1026"/>
      <c r="T51" s="1026"/>
      <c r="U51" s="1026"/>
      <c r="V51" s="1026"/>
      <c r="W51" s="1026"/>
      <c r="X51" s="1026"/>
      <c r="Y51" s="1026"/>
      <c r="Z51" s="1026"/>
      <c r="AA51" s="1026"/>
      <c r="AB51" s="1026"/>
      <c r="AC51" s="1026"/>
      <c r="AD51" s="1026"/>
      <c r="AE51" s="1026"/>
      <c r="AF51" s="1026"/>
      <c r="AG51" s="1026"/>
      <c r="AH51" s="1026"/>
      <c r="AI51" s="1026"/>
      <c r="AJ51" s="1026"/>
      <c r="AK51" s="1026"/>
      <c r="AL51" s="1026"/>
      <c r="AM51" s="1027"/>
      <c r="AN51" s="2666"/>
      <c r="AV51" s="2723"/>
      <c r="AW51" s="2723"/>
      <c r="AX51" s="2723"/>
      <c r="AY51" s="2723"/>
      <c r="AZ51" s="2723"/>
      <c r="BA51" s="2723"/>
      <c r="BB51" s="2723"/>
      <c r="BC51" s="2723"/>
      <c r="BD51" s="2723"/>
      <c r="BE51" s="2723"/>
      <c r="BF51" s="2723"/>
      <c r="BG51" s="2723"/>
      <c r="BH51" s="2723"/>
      <c r="BI51" s="2723"/>
      <c r="BJ51" s="2723"/>
      <c r="BK51" s="2723"/>
      <c r="BL51" s="2723"/>
      <c r="BM51" s="2723"/>
      <c r="BN51" s="2723"/>
      <c r="BO51" s="2723"/>
      <c r="BP51" s="2723"/>
      <c r="BQ51" s="2723"/>
      <c r="BR51" s="2723"/>
      <c r="BS51" s="2723"/>
      <c r="BT51" s="2723"/>
      <c r="BU51" s="2723"/>
      <c r="BV51" s="2723"/>
      <c r="BW51" s="2723"/>
      <c r="BX51" s="2723"/>
      <c r="BY51" s="2723"/>
      <c r="BZ51" s="2723"/>
      <c r="CA51" s="2723"/>
      <c r="CB51" s="2723"/>
      <c r="CC51" s="2723"/>
      <c r="CD51" s="2723"/>
      <c r="CE51" s="2723"/>
      <c r="CF51" s="2723"/>
      <c r="CG51" s="2723"/>
      <c r="CH51" s="2723"/>
    </row>
    <row r="52" spans="1:86" ht="15.95" customHeight="1" x14ac:dyDescent="0.15">
      <c r="A52" s="2241"/>
      <c r="B52" s="2762"/>
      <c r="C52" s="473"/>
      <c r="D52" s="474"/>
      <c r="E52" s="474"/>
      <c r="F52" s="474"/>
      <c r="G52" s="474"/>
      <c r="H52" s="474"/>
      <c r="I52" s="474"/>
      <c r="J52" s="474"/>
      <c r="K52" s="474"/>
      <c r="L52" s="474"/>
      <c r="M52" s="474"/>
      <c r="N52" s="475"/>
      <c r="O52" s="1145"/>
      <c r="P52" s="1004"/>
      <c r="Q52" s="1004"/>
      <c r="R52" s="1004"/>
      <c r="S52" s="1004"/>
      <c r="T52" s="1004"/>
      <c r="U52" s="1004"/>
      <c r="V52" s="1004"/>
      <c r="W52" s="1004"/>
      <c r="X52" s="1004"/>
      <c r="Y52" s="1004"/>
      <c r="Z52" s="1004"/>
      <c r="AA52" s="1004"/>
      <c r="AB52" s="1004"/>
      <c r="AC52" s="1004"/>
      <c r="AD52" s="1004"/>
      <c r="AE52" s="1004"/>
      <c r="AF52" s="1004"/>
      <c r="AG52" s="1004"/>
      <c r="AH52" s="1004"/>
      <c r="AI52" s="1004"/>
      <c r="AJ52" s="1004"/>
      <c r="AK52" s="1004"/>
      <c r="AL52" s="1004"/>
      <c r="AM52" s="1006"/>
      <c r="AN52" s="2666"/>
      <c r="AV52" s="2723"/>
      <c r="AW52" s="2723"/>
      <c r="AX52" s="2723"/>
      <c r="AY52" s="2723"/>
      <c r="AZ52" s="2723"/>
      <c r="BA52" s="2723"/>
      <c r="BB52" s="2723"/>
      <c r="BC52" s="2723"/>
      <c r="BD52" s="2723"/>
      <c r="BE52" s="2723"/>
      <c r="BF52" s="2723"/>
      <c r="BG52" s="2723"/>
      <c r="BH52" s="2723"/>
      <c r="BI52" s="2723"/>
      <c r="BJ52" s="2723"/>
      <c r="BK52" s="2723"/>
      <c r="BL52" s="2723"/>
      <c r="BM52" s="2723"/>
      <c r="BN52" s="2723"/>
      <c r="BO52" s="2723"/>
      <c r="BP52" s="2723"/>
      <c r="BQ52" s="2723"/>
      <c r="BR52" s="2723"/>
      <c r="BS52" s="2723"/>
      <c r="BT52" s="2723"/>
      <c r="BU52" s="2723"/>
      <c r="BV52" s="2723"/>
      <c r="BW52" s="2723"/>
      <c r="BX52" s="2723"/>
      <c r="BY52" s="2723"/>
      <c r="BZ52" s="2723"/>
      <c r="CA52" s="2723"/>
      <c r="CB52" s="2723"/>
      <c r="CC52" s="2723"/>
      <c r="CD52" s="2723"/>
      <c r="CE52" s="2723"/>
      <c r="CF52" s="2723"/>
      <c r="CG52" s="2723"/>
      <c r="CH52" s="2723"/>
    </row>
    <row r="53" spans="1:86" ht="15.95" customHeight="1" x14ac:dyDescent="0.15">
      <c r="A53" s="2241"/>
      <c r="B53" s="2762"/>
      <c r="C53" s="473"/>
      <c r="D53" s="474"/>
      <c r="E53" s="474"/>
      <c r="F53" s="474"/>
      <c r="G53" s="474"/>
      <c r="H53" s="474"/>
      <c r="I53" s="474"/>
      <c r="J53" s="474"/>
      <c r="K53" s="474"/>
      <c r="L53" s="474"/>
      <c r="M53" s="474"/>
      <c r="N53" s="475"/>
      <c r="O53" s="1145"/>
      <c r="P53" s="1004"/>
      <c r="Q53" s="1004"/>
      <c r="R53" s="1004"/>
      <c r="S53" s="1004"/>
      <c r="T53" s="1004"/>
      <c r="U53" s="1004"/>
      <c r="V53" s="1004"/>
      <c r="W53" s="1004"/>
      <c r="X53" s="1004"/>
      <c r="Y53" s="1004"/>
      <c r="Z53" s="1004"/>
      <c r="AA53" s="1004"/>
      <c r="AB53" s="1004"/>
      <c r="AC53" s="1004"/>
      <c r="AD53" s="1004"/>
      <c r="AE53" s="1004"/>
      <c r="AF53" s="1004"/>
      <c r="AG53" s="1004"/>
      <c r="AH53" s="1004"/>
      <c r="AI53" s="1004"/>
      <c r="AJ53" s="1004"/>
      <c r="AK53" s="1004"/>
      <c r="AL53" s="1004"/>
      <c r="AM53" s="1006"/>
      <c r="AN53" s="2666"/>
      <c r="AV53" s="2723"/>
      <c r="AW53" s="2723"/>
      <c r="AX53" s="2723"/>
      <c r="AY53" s="2723"/>
      <c r="AZ53" s="2723"/>
      <c r="BA53" s="2723"/>
      <c r="BB53" s="2723"/>
      <c r="BC53" s="2723"/>
      <c r="BD53" s="2723"/>
      <c r="BE53" s="2723"/>
      <c r="BF53" s="2723"/>
      <c r="BG53" s="2723"/>
      <c r="BH53" s="2723"/>
      <c r="BI53" s="2723"/>
      <c r="BJ53" s="2723"/>
      <c r="BK53" s="2723"/>
      <c r="BL53" s="2723"/>
      <c r="BM53" s="2723"/>
      <c r="BN53" s="2723"/>
      <c r="BO53" s="2723"/>
      <c r="BP53" s="2723"/>
      <c r="BQ53" s="2723"/>
      <c r="BR53" s="2723"/>
      <c r="BS53" s="2723"/>
      <c r="BT53" s="2723"/>
      <c r="BU53" s="2723"/>
      <c r="BV53" s="2723"/>
      <c r="BW53" s="2723"/>
      <c r="BX53" s="2723"/>
      <c r="BY53" s="2723"/>
      <c r="BZ53" s="2723"/>
      <c r="CA53" s="2723"/>
      <c r="CB53" s="2723"/>
      <c r="CC53" s="2723"/>
      <c r="CD53" s="2723"/>
      <c r="CE53" s="2723"/>
      <c r="CF53" s="2723"/>
      <c r="CG53" s="2723"/>
      <c r="CH53" s="2723"/>
    </row>
    <row r="54" spans="1:86" ht="15.95" customHeight="1" x14ac:dyDescent="0.15">
      <c r="A54" s="2241"/>
      <c r="B54" s="2762"/>
      <c r="C54" s="1154"/>
      <c r="D54" s="1155"/>
      <c r="E54" s="1155"/>
      <c r="F54" s="1155"/>
      <c r="G54" s="1155"/>
      <c r="H54" s="1155"/>
      <c r="I54" s="1155"/>
      <c r="J54" s="1155"/>
      <c r="K54" s="1155"/>
      <c r="L54" s="1155"/>
      <c r="M54" s="1155"/>
      <c r="N54" s="1156"/>
      <c r="O54" s="1145"/>
      <c r="P54" s="1004"/>
      <c r="Q54" s="1004"/>
      <c r="R54" s="1004"/>
      <c r="S54" s="1004"/>
      <c r="T54" s="1004"/>
      <c r="U54" s="1004"/>
      <c r="V54" s="1004"/>
      <c r="W54" s="1004"/>
      <c r="X54" s="1004"/>
      <c r="Y54" s="1004"/>
      <c r="Z54" s="1004"/>
      <c r="AA54" s="1004"/>
      <c r="AB54" s="1004"/>
      <c r="AC54" s="1004"/>
      <c r="AD54" s="1004"/>
      <c r="AE54" s="1004"/>
      <c r="AF54" s="1004"/>
      <c r="AG54" s="1004"/>
      <c r="AH54" s="1004"/>
      <c r="AI54" s="1004"/>
      <c r="AJ54" s="1004"/>
      <c r="AK54" s="1004"/>
      <c r="AL54" s="1004"/>
      <c r="AM54" s="1006"/>
      <c r="AN54" s="1787"/>
      <c r="AO54" s="2763"/>
      <c r="AP54" s="2763"/>
      <c r="AQ54" s="2763"/>
      <c r="AR54" s="2763"/>
      <c r="AS54" s="2763"/>
      <c r="AV54" s="2723"/>
      <c r="AW54" s="2723"/>
      <c r="AX54" s="2723"/>
      <c r="AY54" s="2723"/>
      <c r="AZ54" s="2723"/>
      <c r="BA54" s="2723"/>
      <c r="BB54" s="2723"/>
      <c r="BC54" s="2723"/>
      <c r="BD54" s="2723"/>
      <c r="BE54" s="2723"/>
      <c r="BF54" s="2723"/>
      <c r="BG54" s="2723"/>
      <c r="BH54" s="2723"/>
      <c r="BI54" s="2723"/>
      <c r="BJ54" s="2723"/>
      <c r="BK54" s="2723"/>
      <c r="BL54" s="2723"/>
      <c r="BM54" s="2723"/>
      <c r="BN54" s="2723"/>
      <c r="BO54" s="2723"/>
      <c r="BP54" s="2723"/>
      <c r="BQ54" s="2723"/>
      <c r="BR54" s="2723"/>
      <c r="BS54" s="2723"/>
      <c r="BT54" s="2723"/>
      <c r="BU54" s="2723"/>
      <c r="BV54" s="2723"/>
      <c r="BW54" s="2723"/>
      <c r="BX54" s="2723"/>
      <c r="BY54" s="2723"/>
      <c r="BZ54" s="2723"/>
      <c r="CA54" s="2723"/>
      <c r="CB54" s="2723"/>
      <c r="CC54" s="2723"/>
      <c r="CD54" s="2723"/>
      <c r="CE54" s="2723"/>
      <c r="CF54" s="2723"/>
      <c r="CG54" s="2723"/>
      <c r="CH54" s="2723"/>
    </row>
    <row r="55" spans="1:86" ht="15.95" customHeight="1" x14ac:dyDescent="0.15">
      <c r="A55" s="2241"/>
      <c r="B55" s="2762"/>
      <c r="C55" s="1154"/>
      <c r="D55" s="1155"/>
      <c r="E55" s="1155"/>
      <c r="F55" s="1155"/>
      <c r="G55" s="1155"/>
      <c r="H55" s="1155"/>
      <c r="I55" s="1155"/>
      <c r="J55" s="1155"/>
      <c r="K55" s="1155"/>
      <c r="L55" s="1155"/>
      <c r="M55" s="1155"/>
      <c r="N55" s="1156"/>
      <c r="O55" s="1145"/>
      <c r="P55" s="1004"/>
      <c r="Q55" s="1004"/>
      <c r="R55" s="1004"/>
      <c r="S55" s="1004"/>
      <c r="T55" s="1004"/>
      <c r="U55" s="1004"/>
      <c r="V55" s="1004"/>
      <c r="W55" s="1004"/>
      <c r="X55" s="1004"/>
      <c r="Y55" s="1004"/>
      <c r="Z55" s="1004"/>
      <c r="AA55" s="1004"/>
      <c r="AB55" s="1004"/>
      <c r="AC55" s="1004"/>
      <c r="AD55" s="1004"/>
      <c r="AE55" s="1004"/>
      <c r="AF55" s="1004"/>
      <c r="AG55" s="1004"/>
      <c r="AH55" s="1004"/>
      <c r="AI55" s="1004"/>
      <c r="AJ55" s="1004"/>
      <c r="AK55" s="1004"/>
      <c r="AL55" s="1004"/>
      <c r="AM55" s="1006"/>
      <c r="AN55" s="1787"/>
      <c r="AV55" s="2723"/>
      <c r="AW55" s="2723"/>
      <c r="AX55" s="2723"/>
      <c r="AY55" s="2723"/>
      <c r="AZ55" s="2723"/>
      <c r="BA55" s="2723"/>
      <c r="BB55" s="2723"/>
      <c r="BC55" s="2723"/>
      <c r="BD55" s="2723"/>
      <c r="BE55" s="2723"/>
      <c r="BF55" s="2723"/>
      <c r="BG55" s="2723"/>
      <c r="BH55" s="2723"/>
      <c r="BI55" s="2723"/>
      <c r="BJ55" s="2723"/>
      <c r="BK55" s="2723"/>
      <c r="BL55" s="2723"/>
      <c r="BM55" s="2723"/>
      <c r="BN55" s="2723"/>
      <c r="BO55" s="2723"/>
      <c r="BP55" s="2723"/>
      <c r="BQ55" s="2723"/>
      <c r="BR55" s="2723"/>
      <c r="BS55" s="2723"/>
      <c r="BT55" s="2723"/>
      <c r="BU55" s="2723"/>
      <c r="BV55" s="2723"/>
      <c r="BW55" s="2723"/>
      <c r="BX55" s="2723"/>
      <c r="BY55" s="2723"/>
      <c r="BZ55" s="2723"/>
      <c r="CA55" s="2723"/>
      <c r="CB55" s="2723"/>
      <c r="CC55" s="2723"/>
      <c r="CD55" s="2723"/>
      <c r="CE55" s="2723"/>
      <c r="CF55" s="2723"/>
      <c r="CG55" s="2723"/>
      <c r="CH55" s="2723"/>
    </row>
    <row r="56" spans="1:86" ht="15.95" customHeight="1" x14ac:dyDescent="0.15">
      <c r="A56" s="2241"/>
      <c r="B56" s="2762"/>
      <c r="C56" s="1146"/>
      <c r="D56" s="1147"/>
      <c r="E56" s="1147"/>
      <c r="F56" s="1147"/>
      <c r="G56" s="1147"/>
      <c r="H56" s="1147"/>
      <c r="I56" s="1147"/>
      <c r="J56" s="1147"/>
      <c r="K56" s="1147"/>
      <c r="L56" s="1147"/>
      <c r="M56" s="1147"/>
      <c r="N56" s="1148"/>
      <c r="O56" s="1149"/>
      <c r="P56" s="1013"/>
      <c r="Q56" s="1013"/>
      <c r="R56" s="1013"/>
      <c r="S56" s="1013"/>
      <c r="T56" s="1013"/>
      <c r="U56" s="1013"/>
      <c r="V56" s="1013"/>
      <c r="W56" s="1013"/>
      <c r="X56" s="1013"/>
      <c r="Y56" s="1013"/>
      <c r="Z56" s="1013"/>
      <c r="AA56" s="1013"/>
      <c r="AB56" s="1013"/>
      <c r="AC56" s="1013"/>
      <c r="AD56" s="1013"/>
      <c r="AE56" s="1013"/>
      <c r="AF56" s="1013"/>
      <c r="AG56" s="1013"/>
      <c r="AH56" s="1013"/>
      <c r="AI56" s="1013"/>
      <c r="AJ56" s="1013"/>
      <c r="AK56" s="1013"/>
      <c r="AL56" s="1013"/>
      <c r="AM56" s="1014"/>
      <c r="AN56" s="1787"/>
      <c r="AV56" s="2723"/>
      <c r="AW56" s="2723"/>
      <c r="AX56" s="2723"/>
      <c r="AY56" s="2723"/>
      <c r="AZ56" s="2723"/>
      <c r="BA56" s="2723"/>
      <c r="BB56" s="2723"/>
      <c r="BC56" s="2723"/>
      <c r="BD56" s="2723"/>
      <c r="BE56" s="2723"/>
      <c r="BF56" s="2723"/>
      <c r="BG56" s="2723"/>
      <c r="BH56" s="2723"/>
      <c r="BI56" s="2723"/>
      <c r="BJ56" s="2723"/>
      <c r="BK56" s="2723"/>
      <c r="BL56" s="2723"/>
      <c r="BM56" s="2723"/>
      <c r="BN56" s="2723"/>
      <c r="BO56" s="2723"/>
      <c r="BP56" s="2723"/>
      <c r="BQ56" s="2723"/>
      <c r="BR56" s="2723"/>
      <c r="BS56" s="2723"/>
      <c r="BT56" s="2723"/>
      <c r="BU56" s="2723"/>
      <c r="BV56" s="2723"/>
      <c r="BW56" s="2723"/>
      <c r="BX56" s="2723"/>
      <c r="BY56" s="2723"/>
      <c r="BZ56" s="2723"/>
      <c r="CA56" s="2723"/>
      <c r="CB56" s="2723"/>
      <c r="CC56" s="2723"/>
      <c r="CD56" s="2723"/>
      <c r="CE56" s="2723"/>
      <c r="CF56" s="2723"/>
      <c r="CG56" s="2723"/>
      <c r="CH56" s="2723"/>
    </row>
    <row r="57" spans="1:86" ht="15.95" customHeight="1" x14ac:dyDescent="0.15">
      <c r="A57" s="1937"/>
      <c r="C57" s="2025" t="s">
        <v>667</v>
      </c>
      <c r="D57" s="2025"/>
      <c r="E57" s="2025"/>
      <c r="F57" s="2025"/>
      <c r="G57" s="2025"/>
      <c r="H57" s="2025"/>
      <c r="I57" s="2025"/>
      <c r="J57" s="2025"/>
      <c r="K57" s="2025"/>
      <c r="L57" s="2025"/>
      <c r="M57" s="2025"/>
      <c r="N57" s="2025"/>
      <c r="O57" s="2025"/>
      <c r="P57" s="2025"/>
      <c r="Q57" s="2025"/>
      <c r="R57" s="2025"/>
      <c r="S57" s="2025"/>
      <c r="T57" s="2025"/>
      <c r="U57" s="2025"/>
      <c r="V57" s="2025"/>
      <c r="W57" s="2025"/>
      <c r="X57" s="2025"/>
      <c r="Y57" s="2025"/>
      <c r="Z57" s="515"/>
      <c r="AA57" s="2764"/>
      <c r="AB57" s="515"/>
      <c r="AC57" s="515"/>
      <c r="AD57" s="515"/>
      <c r="AE57" s="515"/>
      <c r="AF57" s="515"/>
      <c r="AG57" s="515"/>
      <c r="AH57" s="515"/>
      <c r="AI57" s="515"/>
      <c r="AJ57" s="515"/>
      <c r="AK57" s="515"/>
      <c r="AL57" s="515"/>
      <c r="AM57" s="515"/>
      <c r="AN57" s="1787" ph="1"/>
      <c r="AO57" s="455" ph="1"/>
      <c r="AT57" s="1791"/>
      <c r="AU57" s="1791"/>
      <c r="AV57" s="1791"/>
      <c r="AW57" s="1791"/>
      <c r="AX57" s="1791"/>
      <c r="AY57" s="1791"/>
    </row>
    <row r="58" spans="1:86" ht="12" customHeight="1" thickBot="1" x14ac:dyDescent="0.2">
      <c r="A58" s="2132"/>
      <c r="B58" s="2134"/>
      <c r="C58" s="2765"/>
      <c r="D58" s="2765"/>
      <c r="E58" s="2134"/>
      <c r="F58" s="2134"/>
      <c r="G58" s="2134"/>
      <c r="H58" s="2134"/>
      <c r="I58" s="2134"/>
      <c r="J58" s="2134"/>
      <c r="K58" s="2134"/>
      <c r="L58" s="2134"/>
      <c r="M58" s="2134"/>
      <c r="N58" s="2134"/>
      <c r="O58" s="2134"/>
      <c r="P58" s="2134"/>
      <c r="Q58" s="2134"/>
      <c r="R58" s="2134"/>
      <c r="S58" s="2134"/>
      <c r="T58" s="2134"/>
      <c r="U58" s="2134"/>
      <c r="V58" s="2134"/>
      <c r="W58" s="2134"/>
      <c r="X58" s="2134"/>
      <c r="Y58" s="2134"/>
      <c r="Z58" s="2134"/>
      <c r="AA58" s="2766"/>
      <c r="AB58" s="2134"/>
      <c r="AC58" s="2134"/>
      <c r="AD58" s="2134"/>
      <c r="AE58" s="2134"/>
      <c r="AF58" s="2134"/>
      <c r="AG58" s="2134"/>
      <c r="AH58" s="2134"/>
      <c r="AI58" s="2134"/>
      <c r="AJ58" s="2134"/>
      <c r="AK58" s="2134"/>
      <c r="AL58" s="2134"/>
      <c r="AM58" s="2134"/>
      <c r="AN58" s="2428" ph="1"/>
      <c r="AO58" s="455" ph="1"/>
    </row>
    <row r="59" spans="1:86" ht="13.5" customHeight="1" x14ac:dyDescent="0.15"/>
    <row r="62" spans="1:86" ht="19.5" x14ac:dyDescent="0.15">
      <c r="AN62" s="455" ph="1"/>
      <c r="AO62" s="455" ph="1"/>
    </row>
    <row r="63" spans="1:86" ht="19.5" x14ac:dyDescent="0.15">
      <c r="AN63" s="455" ph="1"/>
      <c r="AO63" s="455" ph="1"/>
    </row>
    <row r="73" spans="40:41" ht="19.5" x14ac:dyDescent="0.15">
      <c r="AN73" s="455" ph="1"/>
      <c r="AO73" s="455" ph="1"/>
    </row>
    <row r="74" spans="40:41" ht="19.5" x14ac:dyDescent="0.15">
      <c r="AN74" s="455" ph="1"/>
      <c r="AO74" s="455" ph="1"/>
    </row>
    <row r="78" spans="40:41" ht="19.5" x14ac:dyDescent="0.15">
      <c r="AN78" s="455" ph="1"/>
      <c r="AO78" s="455" ph="1"/>
    </row>
    <row r="79" spans="40:41" ht="19.5" x14ac:dyDescent="0.15">
      <c r="AN79" s="455" ph="1"/>
      <c r="AO79" s="455" ph="1"/>
    </row>
    <row r="81" spans="40:41" ht="19.5" x14ac:dyDescent="0.15">
      <c r="AN81" s="455" ph="1"/>
      <c r="AO81" s="455" ph="1"/>
    </row>
    <row r="82" spans="40:41" ht="19.5" x14ac:dyDescent="0.15">
      <c r="AN82" s="455" ph="1"/>
      <c r="AO82" s="455" ph="1"/>
    </row>
    <row r="89" spans="40:41" ht="19.5" x14ac:dyDescent="0.15">
      <c r="AN89" s="455" ph="1"/>
      <c r="AO89" s="455" ph="1"/>
    </row>
    <row r="90" spans="40:41" ht="19.5" x14ac:dyDescent="0.15">
      <c r="AN90" s="455" ph="1"/>
      <c r="AO90" s="455" ph="1"/>
    </row>
    <row r="94" spans="40:41" ht="19.5" x14ac:dyDescent="0.15">
      <c r="AN94" s="455" ph="1"/>
      <c r="AO94" s="455" ph="1"/>
    </row>
    <row r="95" spans="40:41" ht="19.5" x14ac:dyDescent="0.15">
      <c r="AN95" s="455" ph="1"/>
      <c r="AO95" s="455" ph="1"/>
    </row>
    <row r="96" spans="40:41" ht="19.5" x14ac:dyDescent="0.15">
      <c r="AN96" s="455" ph="1"/>
      <c r="AO96" s="455" ph="1"/>
    </row>
    <row r="97" spans="40:41" ht="19.5" x14ac:dyDescent="0.15">
      <c r="AN97" s="455" ph="1"/>
      <c r="AO97" s="455" ph="1"/>
    </row>
    <row r="98" spans="40:41" ht="19.5" x14ac:dyDescent="0.15">
      <c r="AN98" s="455" ph="1"/>
      <c r="AO98" s="455" ph="1"/>
    </row>
    <row r="99" spans="40:41" ht="19.5" x14ac:dyDescent="0.15">
      <c r="AN99" s="455" ph="1"/>
      <c r="AO99" s="455" ph="1"/>
    </row>
    <row r="101" spans="40:41" ht="19.5" x14ac:dyDescent="0.15">
      <c r="AN101" s="455" ph="1"/>
      <c r="AO101" s="455" ph="1"/>
    </row>
    <row r="102" spans="40:41" ht="19.5" x14ac:dyDescent="0.15">
      <c r="AN102" s="455" ph="1"/>
      <c r="AO102" s="455" ph="1"/>
    </row>
    <row r="103" spans="40:41" ht="19.5" x14ac:dyDescent="0.15">
      <c r="AN103" s="455" ph="1"/>
      <c r="AO103" s="455" ph="1"/>
    </row>
    <row r="104" spans="40:41" ht="19.5" x14ac:dyDescent="0.15">
      <c r="AN104" s="455" ph="1"/>
      <c r="AO104" s="455" ph="1"/>
    </row>
    <row r="105" spans="40:41" ht="19.5" x14ac:dyDescent="0.15">
      <c r="AN105" s="455" ph="1"/>
      <c r="AO105" s="455" ph="1"/>
    </row>
    <row r="106" spans="40:41" ht="19.5" x14ac:dyDescent="0.15">
      <c r="AN106" s="455" ph="1"/>
      <c r="AO106" s="455" ph="1"/>
    </row>
    <row r="107" spans="40:41" ht="19.5" x14ac:dyDescent="0.15">
      <c r="AN107" s="455" ph="1"/>
      <c r="AO107" s="455" ph="1"/>
    </row>
    <row r="108" spans="40:41" ht="19.5" x14ac:dyDescent="0.15">
      <c r="AN108" s="455" ph="1"/>
      <c r="AO108" s="455" ph="1"/>
    </row>
    <row r="110" spans="40:41" ht="19.5" x14ac:dyDescent="0.15">
      <c r="AN110" s="455" ph="1"/>
      <c r="AO110" s="455" ph="1"/>
    </row>
    <row r="111" spans="40:41" ht="19.5" x14ac:dyDescent="0.15">
      <c r="AN111" s="455" ph="1"/>
      <c r="AO111" s="455" ph="1"/>
    </row>
    <row r="112" spans="40:41" ht="19.5" x14ac:dyDescent="0.15">
      <c r="AN112" s="455" ph="1"/>
      <c r="AO112" s="455" ph="1"/>
    </row>
    <row r="113" spans="40:41" ht="19.5" x14ac:dyDescent="0.15">
      <c r="AN113" s="455" ph="1"/>
      <c r="AO113" s="455" ph="1"/>
    </row>
    <row r="114" spans="40:41" ht="19.5" x14ac:dyDescent="0.15">
      <c r="AN114" s="455" ph="1"/>
      <c r="AO114" s="455" ph="1"/>
    </row>
    <row r="115" spans="40:41" ht="19.5" x14ac:dyDescent="0.15">
      <c r="AN115" s="455" ph="1"/>
      <c r="AO115" s="455" ph="1"/>
    </row>
    <row r="116" spans="40:41" ht="19.5" x14ac:dyDescent="0.15">
      <c r="AN116" s="455" ph="1"/>
      <c r="AO116" s="455" ph="1"/>
    </row>
    <row r="117" spans="40:41" ht="19.5" x14ac:dyDescent="0.15">
      <c r="AN117" s="455" ph="1"/>
      <c r="AO117" s="455" ph="1"/>
    </row>
    <row r="118" spans="40:41" ht="19.5" x14ac:dyDescent="0.15">
      <c r="AN118" s="455" ph="1"/>
      <c r="AO118" s="455" ph="1"/>
    </row>
    <row r="119" spans="40:41" ht="19.5" x14ac:dyDescent="0.15">
      <c r="AN119" s="455" ph="1"/>
      <c r="AO119" s="455" ph="1"/>
    </row>
    <row r="121" spans="40:41" ht="19.5" x14ac:dyDescent="0.15">
      <c r="AN121" s="455" ph="1"/>
      <c r="AO121" s="455" ph="1"/>
    </row>
    <row r="122" spans="40:41" ht="19.5" x14ac:dyDescent="0.15">
      <c r="AN122" s="455" ph="1"/>
      <c r="AO122" s="455" ph="1"/>
    </row>
    <row r="123" spans="40:41" ht="19.5" x14ac:dyDescent="0.15">
      <c r="AN123" s="455" ph="1"/>
      <c r="AO123" s="455" ph="1"/>
    </row>
    <row r="124" spans="40:41" ht="19.5" x14ac:dyDescent="0.15">
      <c r="AN124" s="455" ph="1"/>
      <c r="AO124" s="455" ph="1"/>
    </row>
    <row r="125" spans="40:41" ht="19.5" x14ac:dyDescent="0.15">
      <c r="AN125" s="455" ph="1"/>
      <c r="AO125" s="455" ph="1"/>
    </row>
    <row r="126" spans="40:41" ht="19.5" x14ac:dyDescent="0.15">
      <c r="AN126" s="455" ph="1"/>
      <c r="AO126" s="455" ph="1"/>
    </row>
    <row r="127" spans="40:41" ht="19.5" x14ac:dyDescent="0.15">
      <c r="AN127" s="455" ph="1"/>
      <c r="AO127" s="455" ph="1"/>
    </row>
    <row r="128" spans="40:41" ht="19.5" x14ac:dyDescent="0.15">
      <c r="AN128" s="455" ph="1"/>
      <c r="AO128" s="455" ph="1"/>
    </row>
    <row r="129" spans="40:41" ht="19.5" x14ac:dyDescent="0.15">
      <c r="AN129" s="455" ph="1"/>
      <c r="AO129" s="455" ph="1"/>
    </row>
    <row r="130" spans="40:41" ht="19.5" x14ac:dyDescent="0.15">
      <c r="AN130" s="455" ph="1"/>
      <c r="AO130" s="455" ph="1"/>
    </row>
    <row r="131" spans="40:41" ht="19.5" x14ac:dyDescent="0.15">
      <c r="AN131" s="455" ph="1"/>
      <c r="AO131" s="455" ph="1"/>
    </row>
    <row r="132" spans="40:41" ht="19.5" x14ac:dyDescent="0.15">
      <c r="AN132" s="455" ph="1"/>
      <c r="AO132" s="455" ph="1"/>
    </row>
    <row r="133" spans="40:41" ht="19.5" x14ac:dyDescent="0.15">
      <c r="AN133" s="455" ph="1"/>
      <c r="AO133" s="455" ph="1"/>
    </row>
    <row r="134" spans="40:41" ht="19.5" x14ac:dyDescent="0.15">
      <c r="AN134" s="455" ph="1"/>
      <c r="AO134" s="455" ph="1"/>
    </row>
    <row r="135" spans="40:41" ht="19.5" x14ac:dyDescent="0.15">
      <c r="AN135" s="455" ph="1"/>
      <c r="AO135" s="455" ph="1"/>
    </row>
    <row r="136" spans="40:41" ht="19.5" x14ac:dyDescent="0.15">
      <c r="AN136" s="455" ph="1"/>
      <c r="AO136" s="455" ph="1"/>
    </row>
    <row r="137" spans="40:41" ht="19.5" x14ac:dyDescent="0.15">
      <c r="AN137" s="455" ph="1"/>
      <c r="AO137" s="455" ph="1"/>
    </row>
    <row r="138" spans="40:41" ht="19.5" x14ac:dyDescent="0.15">
      <c r="AN138" s="455" ph="1"/>
      <c r="AO138" s="455" ph="1"/>
    </row>
    <row r="139" spans="40:41" ht="19.5" x14ac:dyDescent="0.15">
      <c r="AN139" s="455" ph="1"/>
      <c r="AO139" s="455" ph="1"/>
    </row>
  </sheetData>
  <sheetProtection algorithmName="SHA-512" hashValue="1eM0tR6eCRj6mYHrUO1m+u90trasusQLLR8DVcJIKUicWf6p1J1bXvDtXKN2flPkAhn9Q7t9Y7DhSCrS4OmQkQ==" saltValue="jOnrak+2Pep5dvM1kkUCqQ==" spinCount="100000" sheet="1" formatCells="0" formatColumns="0" formatRows="0"/>
  <mergeCells count="235">
    <mergeCell ref="AK23:AM23"/>
    <mergeCell ref="X16:Y17"/>
    <mergeCell ref="AA16:AB17"/>
    <mergeCell ref="AD16:AE17"/>
    <mergeCell ref="AH23:AJ23"/>
    <mergeCell ref="AE27:AG27"/>
    <mergeCell ref="AG16:AH17"/>
    <mergeCell ref="AE23:AG23"/>
    <mergeCell ref="AB23:AD23"/>
    <mergeCell ref="AB22:AD22"/>
    <mergeCell ref="AH22:AJ22"/>
    <mergeCell ref="AE22:AG22"/>
    <mergeCell ref="X26:Y26"/>
    <mergeCell ref="X25:Y25"/>
    <mergeCell ref="AH24:AJ24"/>
    <mergeCell ref="AH25:AJ25"/>
    <mergeCell ref="AH26:AJ26"/>
    <mergeCell ref="X23:Y23"/>
    <mergeCell ref="X24:Y24"/>
    <mergeCell ref="AE26:AG26"/>
    <mergeCell ref="AE25:AG25"/>
    <mergeCell ref="AE24:AG24"/>
    <mergeCell ref="AB26:AD26"/>
    <mergeCell ref="AB25:AD25"/>
    <mergeCell ref="AH28:AJ28"/>
    <mergeCell ref="E32:AM32"/>
    <mergeCell ref="H27:I27"/>
    <mergeCell ref="L27:N27"/>
    <mergeCell ref="O27:Q27"/>
    <mergeCell ref="AB28:AD28"/>
    <mergeCell ref="AB27:AD27"/>
    <mergeCell ref="Z27:AA27"/>
    <mergeCell ref="AH27:AJ27"/>
    <mergeCell ref="R28:T28"/>
    <mergeCell ref="J27:K27"/>
    <mergeCell ref="X27:Y27"/>
    <mergeCell ref="U28:W28"/>
    <mergeCell ref="U27:W27"/>
    <mergeCell ref="F28:G28"/>
    <mergeCell ref="L28:N28"/>
    <mergeCell ref="O28:Q28"/>
    <mergeCell ref="C30:Y30"/>
    <mergeCell ref="E31:AM31"/>
    <mergeCell ref="R27:T27"/>
    <mergeCell ref="AE28:AG28"/>
    <mergeCell ref="C32:D32"/>
    <mergeCell ref="J28:K28"/>
    <mergeCell ref="X28:Y28"/>
    <mergeCell ref="AT57:AY57"/>
    <mergeCell ref="C12:L12"/>
    <mergeCell ref="M12:N12"/>
    <mergeCell ref="V12:W12"/>
    <mergeCell ref="J25:K25"/>
    <mergeCell ref="J24:K24"/>
    <mergeCell ref="P15:Q15"/>
    <mergeCell ref="P14:Q14"/>
    <mergeCell ref="P13:Q13"/>
    <mergeCell ref="P12:Q12"/>
    <mergeCell ref="S12:T12"/>
    <mergeCell ref="S13:T13"/>
    <mergeCell ref="S14:T14"/>
    <mergeCell ref="S15:T15"/>
    <mergeCell ref="X12:Y12"/>
    <mergeCell ref="AD13:AE13"/>
    <mergeCell ref="Z23:AA23"/>
    <mergeCell ref="AK21:AM22"/>
    <mergeCell ref="U23:W23"/>
    <mergeCell ref="U21:W22"/>
    <mergeCell ref="L23:N23"/>
    <mergeCell ref="AG13:AH13"/>
    <mergeCell ref="Z16:Z17"/>
    <mergeCell ref="E33:AM34"/>
    <mergeCell ref="AF16:AF17"/>
    <mergeCell ref="M16:N17"/>
    <mergeCell ref="L26:N26"/>
    <mergeCell ref="O26:Q26"/>
    <mergeCell ref="O25:Q25"/>
    <mergeCell ref="L25:N25"/>
    <mergeCell ref="L24:N24"/>
    <mergeCell ref="L22:N22"/>
    <mergeCell ref="U26:W26"/>
    <mergeCell ref="O22:Q22"/>
    <mergeCell ref="O23:Q23"/>
    <mergeCell ref="R26:T26"/>
    <mergeCell ref="X11:AH11"/>
    <mergeCell ref="AA15:AB15"/>
    <mergeCell ref="AG15:AH15"/>
    <mergeCell ref="AA13:AB13"/>
    <mergeCell ref="A1:AN1"/>
    <mergeCell ref="C11:L11"/>
    <mergeCell ref="AG14:AH14"/>
    <mergeCell ref="A10:B10"/>
    <mergeCell ref="A3:Z3"/>
    <mergeCell ref="A5:B5"/>
    <mergeCell ref="E7:I7"/>
    <mergeCell ref="M7:X7"/>
    <mergeCell ref="AA3:AN3"/>
    <mergeCell ref="M11:W11"/>
    <mergeCell ref="AA12:AB12"/>
    <mergeCell ref="AD12:AE12"/>
    <mergeCell ref="AG12:AH12"/>
    <mergeCell ref="X13:Y13"/>
    <mergeCell ref="E8:I8"/>
    <mergeCell ref="M8:X8"/>
    <mergeCell ref="C5:Y5"/>
    <mergeCell ref="C10:AM10"/>
    <mergeCell ref="A19:B19"/>
    <mergeCell ref="H23:I23"/>
    <mergeCell ref="J23:K23"/>
    <mergeCell ref="H21:S21"/>
    <mergeCell ref="V13:W13"/>
    <mergeCell ref="C13:L13"/>
    <mergeCell ref="C14:I15"/>
    <mergeCell ref="V15:W15"/>
    <mergeCell ref="M14:N14"/>
    <mergeCell ref="H20:W20"/>
    <mergeCell ref="V16:W17"/>
    <mergeCell ref="C19:Y19"/>
    <mergeCell ref="P16:Q17"/>
    <mergeCell ref="S16:T17"/>
    <mergeCell ref="X15:Y15"/>
    <mergeCell ref="X21:AJ21"/>
    <mergeCell ref="C16:I17"/>
    <mergeCell ref="J16:L17"/>
    <mergeCell ref="J15:L15"/>
    <mergeCell ref="M15:N15"/>
    <mergeCell ref="M13:N13"/>
    <mergeCell ref="J14:L14"/>
    <mergeCell ref="V14:W14"/>
    <mergeCell ref="AC16:AC17"/>
    <mergeCell ref="C35:D35"/>
    <mergeCell ref="E35:AM35"/>
    <mergeCell ref="R25:T25"/>
    <mergeCell ref="R24:T24"/>
    <mergeCell ref="U25:W25"/>
    <mergeCell ref="U24:W24"/>
    <mergeCell ref="C27:D27"/>
    <mergeCell ref="C28:D28"/>
    <mergeCell ref="F27:G27"/>
    <mergeCell ref="F24:G24"/>
    <mergeCell ref="F25:G25"/>
    <mergeCell ref="C24:D24"/>
    <mergeCell ref="C25:D25"/>
    <mergeCell ref="C26:D26"/>
    <mergeCell ref="F26:G26"/>
    <mergeCell ref="O24:Q24"/>
    <mergeCell ref="AK27:AM27"/>
    <mergeCell ref="AK24:AM24"/>
    <mergeCell ref="AK25:AM25"/>
    <mergeCell ref="AK26:AM26"/>
    <mergeCell ref="AK28:AM28"/>
    <mergeCell ref="C33:D33"/>
    <mergeCell ref="C31:D31"/>
    <mergeCell ref="H28:I28"/>
    <mergeCell ref="C46:H46"/>
    <mergeCell ref="C47:H49"/>
    <mergeCell ref="N46:O46"/>
    <mergeCell ref="U46:V46"/>
    <mergeCell ref="X46:Y46"/>
    <mergeCell ref="AA48:AL49"/>
    <mergeCell ref="S46:T46"/>
    <mergeCell ref="P46:Q46"/>
    <mergeCell ref="L46:M46"/>
    <mergeCell ref="I46:J46"/>
    <mergeCell ref="I47:Y49"/>
    <mergeCell ref="Z28:AA28"/>
    <mergeCell ref="X14:Y14"/>
    <mergeCell ref="AA14:AB14"/>
    <mergeCell ref="AD14:AE14"/>
    <mergeCell ref="AD15:AE15"/>
    <mergeCell ref="R22:T22"/>
    <mergeCell ref="X20:AM20"/>
    <mergeCell ref="C20:G22"/>
    <mergeCell ref="C23:D23"/>
    <mergeCell ref="F23:G23"/>
    <mergeCell ref="H22:K22"/>
    <mergeCell ref="X22:AA22"/>
    <mergeCell ref="R23:T23"/>
    <mergeCell ref="H26:I26"/>
    <mergeCell ref="H25:I25"/>
    <mergeCell ref="H24:I24"/>
    <mergeCell ref="J26:K26"/>
    <mergeCell ref="R16:R17"/>
    <mergeCell ref="AB24:AD24"/>
    <mergeCell ref="Z26:AA26"/>
    <mergeCell ref="Z25:AA25"/>
    <mergeCell ref="Z24:AA24"/>
    <mergeCell ref="U16:U17"/>
    <mergeCell ref="O16:O17"/>
    <mergeCell ref="Z41:AM41"/>
    <mergeCell ref="C42:H42"/>
    <mergeCell ref="I42:J42"/>
    <mergeCell ref="L42:M42"/>
    <mergeCell ref="N42:O42"/>
    <mergeCell ref="P42:Q42"/>
    <mergeCell ref="S42:T42"/>
    <mergeCell ref="U42:V42"/>
    <mergeCell ref="X42:Y42"/>
    <mergeCell ref="C44:H45"/>
    <mergeCell ref="I44:J44"/>
    <mergeCell ref="L44:M44"/>
    <mergeCell ref="N44:O44"/>
    <mergeCell ref="P44:Q44"/>
    <mergeCell ref="S44:T44"/>
    <mergeCell ref="U44:V44"/>
    <mergeCell ref="X44:Y44"/>
    <mergeCell ref="A37:B37"/>
    <mergeCell ref="C37:Y38"/>
    <mergeCell ref="A40:B40"/>
    <mergeCell ref="C41:H41"/>
    <mergeCell ref="I41:Y41"/>
    <mergeCell ref="O52:AM52"/>
    <mergeCell ref="O53:AM53"/>
    <mergeCell ref="C56:N56"/>
    <mergeCell ref="O56:AM56"/>
    <mergeCell ref="D6:Y6"/>
    <mergeCell ref="C57:Y57"/>
    <mergeCell ref="AB37:AM38"/>
    <mergeCell ref="C40:Y40"/>
    <mergeCell ref="C50:N50"/>
    <mergeCell ref="O50:AM50"/>
    <mergeCell ref="C51:N51"/>
    <mergeCell ref="O51:AM51"/>
    <mergeCell ref="C54:N54"/>
    <mergeCell ref="O54:AM54"/>
    <mergeCell ref="C55:N55"/>
    <mergeCell ref="O55:AM55"/>
    <mergeCell ref="C43:H43"/>
    <mergeCell ref="I43:J43"/>
    <mergeCell ref="L43:M43"/>
    <mergeCell ref="N43:O43"/>
    <mergeCell ref="P43:Q43"/>
    <mergeCell ref="S43:T43"/>
    <mergeCell ref="U43:V43"/>
    <mergeCell ref="X43:Y43"/>
  </mergeCells>
  <phoneticPr fontId="3"/>
  <conditionalFormatting sqref="C51:O56">
    <cfRule type="containsBlanks" dxfId="155" priority="1">
      <formula>LEN(TRIM(C51))=0</formula>
    </cfRule>
  </conditionalFormatting>
  <conditionalFormatting sqref="I42:I44 L42:L44 P42:P44 S42:S44 W42:W44">
    <cfRule type="containsBlanks" dxfId="154" priority="2">
      <formula>LEN(TRIM(I42))=0</formula>
    </cfRule>
  </conditionalFormatting>
  <conditionalFormatting sqref="J23:K28 Z23:AA28">
    <cfRule type="cellIs" dxfId="153" priority="5" operator="equal">
      <formula>0</formula>
    </cfRule>
  </conditionalFormatting>
  <conditionalFormatting sqref="M12:N17 P12:Q17 S12:T17 V12:Y17 AA12:AB17 AD12:AE17 AG12:AH17 H23:Q28 U23:AG28 AK23:AM28 L46 P46 S46 W46 I46:I47">
    <cfRule type="containsBlanks" dxfId="152" priority="6">
      <formula>LEN(TRIM(H12))=0</formula>
    </cfRule>
  </conditionalFormatting>
  <conditionalFormatting sqref="AA48:AL49">
    <cfRule type="containsBlanks" dxfId="151" priority="4">
      <formula>LEN(TRIM(AA48))=0</formula>
    </cfRule>
  </conditionalFormatting>
  <printOptions horizontalCentered="1"/>
  <pageMargins left="0.70866141732283472" right="0.31496062992125984" top="0.39370078740157483" bottom="0.39370078740157483" header="0" footer="0"/>
  <pageSetup paperSize="9" orientation="portrait" cellComments="asDisplayed"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71241" r:id="rId4" name="Check Box 37">
              <controlPr defaultSize="0" autoFill="0" autoLine="0" autoPict="0">
                <anchor moveWithCells="1">
                  <from>
                    <xdr:col>2</xdr:col>
                    <xdr:colOff>171450</xdr:colOff>
                    <xdr:row>6</xdr:row>
                    <xdr:rowOff>0</xdr:rowOff>
                  </from>
                  <to>
                    <xdr:col>4</xdr:col>
                    <xdr:colOff>19050</xdr:colOff>
                    <xdr:row>7</xdr:row>
                    <xdr:rowOff>19050</xdr:rowOff>
                  </to>
                </anchor>
              </controlPr>
            </control>
          </mc:Choice>
        </mc:AlternateContent>
        <mc:AlternateContent xmlns:mc="http://schemas.openxmlformats.org/markup-compatibility/2006">
          <mc:Choice Requires="x14">
            <control shapeId="171242" r:id="rId5" name="Check Box 38">
              <controlPr defaultSize="0" autoFill="0" autoLine="0" autoPict="0">
                <anchor moveWithCells="1">
                  <from>
                    <xdr:col>10</xdr:col>
                    <xdr:colOff>142875</xdr:colOff>
                    <xdr:row>5</xdr:row>
                    <xdr:rowOff>152400</xdr:rowOff>
                  </from>
                  <to>
                    <xdr:col>11</xdr:col>
                    <xdr:colOff>152400</xdr:colOff>
                    <xdr:row>7</xdr:row>
                    <xdr:rowOff>9525</xdr:rowOff>
                  </to>
                </anchor>
              </controlPr>
            </control>
          </mc:Choice>
        </mc:AlternateContent>
        <mc:AlternateContent xmlns:mc="http://schemas.openxmlformats.org/markup-compatibility/2006">
          <mc:Choice Requires="x14">
            <control shapeId="171243" r:id="rId6" name="Check Box 39">
              <controlPr defaultSize="0" autoFill="0" autoLine="0" autoPict="0">
                <anchor moveWithCells="1">
                  <from>
                    <xdr:col>2</xdr:col>
                    <xdr:colOff>171450</xdr:colOff>
                    <xdr:row>6</xdr:row>
                    <xdr:rowOff>152400</xdr:rowOff>
                  </from>
                  <to>
                    <xdr:col>4</xdr:col>
                    <xdr:colOff>19050</xdr:colOff>
                    <xdr:row>8</xdr:row>
                    <xdr:rowOff>28575</xdr:rowOff>
                  </to>
                </anchor>
              </controlPr>
            </control>
          </mc:Choice>
        </mc:AlternateContent>
        <mc:AlternateContent xmlns:mc="http://schemas.openxmlformats.org/markup-compatibility/2006">
          <mc:Choice Requires="x14">
            <control shapeId="171244" r:id="rId7" name="Check Box 41">
              <controlPr defaultSize="0" autoFill="0" autoLine="0" autoPict="0">
                <anchor moveWithCells="1">
                  <from>
                    <xdr:col>10</xdr:col>
                    <xdr:colOff>142875</xdr:colOff>
                    <xdr:row>6</xdr:row>
                    <xdr:rowOff>152400</xdr:rowOff>
                  </from>
                  <to>
                    <xdr:col>11</xdr:col>
                    <xdr:colOff>152400</xdr:colOff>
                    <xdr:row>8</xdr:row>
                    <xdr:rowOff>19050</xdr:rowOff>
                  </to>
                </anchor>
              </controlPr>
            </control>
          </mc:Choice>
        </mc:AlternateContent>
        <mc:AlternateContent xmlns:mc="http://schemas.openxmlformats.org/markup-compatibility/2006">
          <mc:Choice Requires="x14">
            <control shapeId="171221" r:id="rId8" name="Check Box 118">
              <controlPr defaultSize="0" autoFill="0" autoLine="0" autoPict="0" altText="全出勤_x000a_">
                <anchor moveWithCells="1">
                  <from>
                    <xdr:col>25</xdr:col>
                    <xdr:colOff>9525</xdr:colOff>
                    <xdr:row>41</xdr:row>
                    <xdr:rowOff>19050</xdr:rowOff>
                  </from>
                  <to>
                    <xdr:col>28</xdr:col>
                    <xdr:colOff>152400</xdr:colOff>
                    <xdr:row>41</xdr:row>
                    <xdr:rowOff>190500</xdr:rowOff>
                  </to>
                </anchor>
              </controlPr>
            </control>
          </mc:Choice>
        </mc:AlternateContent>
        <mc:AlternateContent xmlns:mc="http://schemas.openxmlformats.org/markup-compatibility/2006">
          <mc:Choice Requires="x14">
            <control shapeId="171222" r:id="rId9" name="Check Box 119">
              <controlPr defaultSize="0" autoFill="0" autoLine="0" autoPict="0" altText="全出勤_x000a_">
                <anchor moveWithCells="1">
                  <from>
                    <xdr:col>30</xdr:col>
                    <xdr:colOff>9525</xdr:colOff>
                    <xdr:row>41</xdr:row>
                    <xdr:rowOff>19050</xdr:rowOff>
                  </from>
                  <to>
                    <xdr:col>33</xdr:col>
                    <xdr:colOff>152400</xdr:colOff>
                    <xdr:row>41</xdr:row>
                    <xdr:rowOff>190500</xdr:rowOff>
                  </to>
                </anchor>
              </controlPr>
            </control>
          </mc:Choice>
        </mc:AlternateContent>
        <mc:AlternateContent xmlns:mc="http://schemas.openxmlformats.org/markup-compatibility/2006">
          <mc:Choice Requires="x14">
            <control shapeId="171223" r:id="rId10" name="Check Box 120">
              <controlPr defaultSize="0" autoFill="0" autoLine="0" autoPict="0" altText="全出勤_x000a_">
                <anchor moveWithCells="1">
                  <from>
                    <xdr:col>35</xdr:col>
                    <xdr:colOff>0</xdr:colOff>
                    <xdr:row>41</xdr:row>
                    <xdr:rowOff>19050</xdr:rowOff>
                  </from>
                  <to>
                    <xdr:col>38</xdr:col>
                    <xdr:colOff>142875</xdr:colOff>
                    <xdr:row>41</xdr:row>
                    <xdr:rowOff>190500</xdr:rowOff>
                  </to>
                </anchor>
              </controlPr>
            </control>
          </mc:Choice>
        </mc:AlternateContent>
        <mc:AlternateContent xmlns:mc="http://schemas.openxmlformats.org/markup-compatibility/2006">
          <mc:Choice Requires="x14">
            <control shapeId="171224" r:id="rId11" name="Check Box 216">
              <controlPr defaultSize="0" autoFill="0" autoLine="0" autoPict="0" altText="全出勤_x000a_">
                <anchor moveWithCells="1">
                  <from>
                    <xdr:col>25</xdr:col>
                    <xdr:colOff>9525</xdr:colOff>
                    <xdr:row>42</xdr:row>
                    <xdr:rowOff>9525</xdr:rowOff>
                  </from>
                  <to>
                    <xdr:col>28</xdr:col>
                    <xdr:colOff>152400</xdr:colOff>
                    <xdr:row>42</xdr:row>
                    <xdr:rowOff>180975</xdr:rowOff>
                  </to>
                </anchor>
              </controlPr>
            </control>
          </mc:Choice>
        </mc:AlternateContent>
        <mc:AlternateContent xmlns:mc="http://schemas.openxmlformats.org/markup-compatibility/2006">
          <mc:Choice Requires="x14">
            <control shapeId="171225" r:id="rId12" name="Check Box 217">
              <controlPr defaultSize="0" autoFill="0" autoLine="0" autoPict="0" altText="全出勤_x000a_">
                <anchor moveWithCells="1">
                  <from>
                    <xdr:col>25</xdr:col>
                    <xdr:colOff>9525</xdr:colOff>
                    <xdr:row>43</xdr:row>
                    <xdr:rowOff>9525</xdr:rowOff>
                  </from>
                  <to>
                    <xdr:col>28</xdr:col>
                    <xdr:colOff>152400</xdr:colOff>
                    <xdr:row>43</xdr:row>
                    <xdr:rowOff>180975</xdr:rowOff>
                  </to>
                </anchor>
              </controlPr>
            </control>
          </mc:Choice>
        </mc:AlternateContent>
        <mc:AlternateContent xmlns:mc="http://schemas.openxmlformats.org/markup-compatibility/2006">
          <mc:Choice Requires="x14">
            <control shapeId="171226" r:id="rId13" name="Check Box 218">
              <controlPr defaultSize="0" autoFill="0" autoLine="0" autoPict="0" altText="全出勤_x000a_">
                <anchor moveWithCells="1">
                  <from>
                    <xdr:col>30</xdr:col>
                    <xdr:colOff>9525</xdr:colOff>
                    <xdr:row>42</xdr:row>
                    <xdr:rowOff>19050</xdr:rowOff>
                  </from>
                  <to>
                    <xdr:col>33</xdr:col>
                    <xdr:colOff>152400</xdr:colOff>
                    <xdr:row>42</xdr:row>
                    <xdr:rowOff>190500</xdr:rowOff>
                  </to>
                </anchor>
              </controlPr>
            </control>
          </mc:Choice>
        </mc:AlternateContent>
        <mc:AlternateContent xmlns:mc="http://schemas.openxmlformats.org/markup-compatibility/2006">
          <mc:Choice Requires="x14">
            <control shapeId="171227" r:id="rId14" name="Check Box 219">
              <controlPr defaultSize="0" autoFill="0" autoLine="0" autoPict="0" altText="全出勤_x000a_">
                <anchor moveWithCells="1">
                  <from>
                    <xdr:col>30</xdr:col>
                    <xdr:colOff>9525</xdr:colOff>
                    <xdr:row>43</xdr:row>
                    <xdr:rowOff>19050</xdr:rowOff>
                  </from>
                  <to>
                    <xdr:col>33</xdr:col>
                    <xdr:colOff>152400</xdr:colOff>
                    <xdr:row>43</xdr:row>
                    <xdr:rowOff>190500</xdr:rowOff>
                  </to>
                </anchor>
              </controlPr>
            </control>
          </mc:Choice>
        </mc:AlternateContent>
        <mc:AlternateContent xmlns:mc="http://schemas.openxmlformats.org/markup-compatibility/2006">
          <mc:Choice Requires="x14">
            <control shapeId="171228" r:id="rId15" name="Check Box 220">
              <controlPr defaultSize="0" autoFill="0" autoLine="0" autoPict="0" altText="全出勤_x000a_">
                <anchor moveWithCells="1">
                  <from>
                    <xdr:col>35</xdr:col>
                    <xdr:colOff>0</xdr:colOff>
                    <xdr:row>42</xdr:row>
                    <xdr:rowOff>19050</xdr:rowOff>
                  </from>
                  <to>
                    <xdr:col>38</xdr:col>
                    <xdr:colOff>142875</xdr:colOff>
                    <xdr:row>42</xdr:row>
                    <xdr:rowOff>190500</xdr:rowOff>
                  </to>
                </anchor>
              </controlPr>
            </control>
          </mc:Choice>
        </mc:AlternateContent>
        <mc:AlternateContent xmlns:mc="http://schemas.openxmlformats.org/markup-compatibility/2006">
          <mc:Choice Requires="x14">
            <control shapeId="171229" r:id="rId16" name="Check Box 221">
              <controlPr defaultSize="0" autoFill="0" autoLine="0" autoPict="0" altText="全出勤_x000a_">
                <anchor moveWithCells="1">
                  <from>
                    <xdr:col>35</xdr:col>
                    <xdr:colOff>0</xdr:colOff>
                    <xdr:row>43</xdr:row>
                    <xdr:rowOff>19050</xdr:rowOff>
                  </from>
                  <to>
                    <xdr:col>38</xdr:col>
                    <xdr:colOff>142875</xdr:colOff>
                    <xdr:row>43</xdr:row>
                    <xdr:rowOff>190500</xdr:rowOff>
                  </to>
                </anchor>
              </controlPr>
            </control>
          </mc:Choice>
        </mc:AlternateContent>
        <mc:AlternateContent xmlns:mc="http://schemas.openxmlformats.org/markup-compatibility/2006">
          <mc:Choice Requires="x14">
            <control shapeId="171230" r:id="rId17" name="Check Box 222">
              <controlPr defaultSize="0" autoFill="0" autoLine="0" autoPict="0" altText="全出勤_x000a_">
                <anchor moveWithCells="1">
                  <from>
                    <xdr:col>25</xdr:col>
                    <xdr:colOff>9525</xdr:colOff>
                    <xdr:row>45</xdr:row>
                    <xdr:rowOff>9525</xdr:rowOff>
                  </from>
                  <to>
                    <xdr:col>28</xdr:col>
                    <xdr:colOff>152400</xdr:colOff>
                    <xdr:row>45</xdr:row>
                    <xdr:rowOff>180975</xdr:rowOff>
                  </to>
                </anchor>
              </controlPr>
            </control>
          </mc:Choice>
        </mc:AlternateContent>
        <mc:AlternateContent xmlns:mc="http://schemas.openxmlformats.org/markup-compatibility/2006">
          <mc:Choice Requires="x14">
            <control shapeId="171231" r:id="rId18" name="Check Box 223">
              <controlPr defaultSize="0" autoFill="0" autoLine="0" autoPict="0" altText="全出勤_x000a_">
                <anchor moveWithCells="1">
                  <from>
                    <xdr:col>25</xdr:col>
                    <xdr:colOff>9525</xdr:colOff>
                    <xdr:row>46</xdr:row>
                    <xdr:rowOff>9525</xdr:rowOff>
                  </from>
                  <to>
                    <xdr:col>28</xdr:col>
                    <xdr:colOff>152400</xdr:colOff>
                    <xdr:row>46</xdr:row>
                    <xdr:rowOff>180975</xdr:rowOff>
                  </to>
                </anchor>
              </controlPr>
            </control>
          </mc:Choice>
        </mc:AlternateContent>
        <mc:AlternateContent xmlns:mc="http://schemas.openxmlformats.org/markup-compatibility/2006">
          <mc:Choice Requires="x14">
            <control shapeId="171232" r:id="rId19" name="Check Box 224">
              <controlPr defaultSize="0" autoFill="0" autoLine="0" autoPict="0" altText="全出勤_x000a_">
                <anchor moveWithCells="1">
                  <from>
                    <xdr:col>30</xdr:col>
                    <xdr:colOff>9525</xdr:colOff>
                    <xdr:row>45</xdr:row>
                    <xdr:rowOff>19050</xdr:rowOff>
                  </from>
                  <to>
                    <xdr:col>33</xdr:col>
                    <xdr:colOff>152400</xdr:colOff>
                    <xdr:row>45</xdr:row>
                    <xdr:rowOff>190500</xdr:rowOff>
                  </to>
                </anchor>
              </controlPr>
            </control>
          </mc:Choice>
        </mc:AlternateContent>
        <mc:AlternateContent xmlns:mc="http://schemas.openxmlformats.org/markup-compatibility/2006">
          <mc:Choice Requires="x14">
            <control shapeId="171233" r:id="rId20" name="Check Box 225">
              <controlPr defaultSize="0" autoFill="0" autoLine="0" autoPict="0" altText="全出勤_x000a_">
                <anchor moveWithCells="1">
                  <from>
                    <xdr:col>30</xdr:col>
                    <xdr:colOff>9525</xdr:colOff>
                    <xdr:row>46</xdr:row>
                    <xdr:rowOff>19050</xdr:rowOff>
                  </from>
                  <to>
                    <xdr:col>33</xdr:col>
                    <xdr:colOff>152400</xdr:colOff>
                    <xdr:row>46</xdr:row>
                    <xdr:rowOff>190500</xdr:rowOff>
                  </to>
                </anchor>
              </controlPr>
            </control>
          </mc:Choice>
        </mc:AlternateContent>
        <mc:AlternateContent xmlns:mc="http://schemas.openxmlformats.org/markup-compatibility/2006">
          <mc:Choice Requires="x14">
            <control shapeId="171234" r:id="rId21" name="Check Box 226">
              <controlPr defaultSize="0" autoFill="0" autoLine="0" autoPict="0" altText="全出勤_x000a_">
                <anchor moveWithCells="1">
                  <from>
                    <xdr:col>35</xdr:col>
                    <xdr:colOff>0</xdr:colOff>
                    <xdr:row>45</xdr:row>
                    <xdr:rowOff>19050</xdr:rowOff>
                  </from>
                  <to>
                    <xdr:col>38</xdr:col>
                    <xdr:colOff>142875</xdr:colOff>
                    <xdr:row>45</xdr:row>
                    <xdr:rowOff>190500</xdr:rowOff>
                  </to>
                </anchor>
              </controlPr>
            </control>
          </mc:Choice>
        </mc:AlternateContent>
        <mc:AlternateContent xmlns:mc="http://schemas.openxmlformats.org/markup-compatibility/2006">
          <mc:Choice Requires="x14">
            <control shapeId="171235" r:id="rId22" name="Check Box 227">
              <controlPr defaultSize="0" autoFill="0" autoLine="0" autoPict="0" altText="全出勤_x000a_">
                <anchor moveWithCells="1">
                  <from>
                    <xdr:col>35</xdr:col>
                    <xdr:colOff>0</xdr:colOff>
                    <xdr:row>46</xdr:row>
                    <xdr:rowOff>19050</xdr:rowOff>
                  </from>
                  <to>
                    <xdr:col>38</xdr:col>
                    <xdr:colOff>142875</xdr:colOff>
                    <xdr:row>46</xdr:row>
                    <xdr:rowOff>190500</xdr:rowOff>
                  </to>
                </anchor>
              </controlPr>
            </control>
          </mc:Choice>
        </mc:AlternateContent>
        <mc:AlternateContent xmlns:mc="http://schemas.openxmlformats.org/markup-compatibility/2006">
          <mc:Choice Requires="x14">
            <control shapeId="171270" r:id="rId23" name="Check Box 262">
              <controlPr defaultSize="0" autoFill="0" autoLine="0" autoPict="0" altText="ない">
                <anchor moveWithCells="1" sizeWithCells="1">
                  <from>
                    <xdr:col>19</xdr:col>
                    <xdr:colOff>0</xdr:colOff>
                    <xdr:row>37</xdr:row>
                    <xdr:rowOff>114300</xdr:rowOff>
                  </from>
                  <to>
                    <xdr:col>22</xdr:col>
                    <xdr:colOff>171450</xdr:colOff>
                    <xdr:row>38</xdr:row>
                    <xdr:rowOff>142875</xdr:rowOff>
                  </to>
                </anchor>
              </controlPr>
            </control>
          </mc:Choice>
        </mc:AlternateContent>
        <mc:AlternateContent xmlns:mc="http://schemas.openxmlformats.org/markup-compatibility/2006">
          <mc:Choice Requires="x14">
            <control shapeId="171271" r:id="rId24" name="Check Box 263">
              <controlPr defaultSize="0" autoFill="0" autoLine="0" autoPict="0" altText="ない">
                <anchor moveWithCells="1" sizeWithCells="1">
                  <from>
                    <xdr:col>22</xdr:col>
                    <xdr:colOff>104775</xdr:colOff>
                    <xdr:row>37</xdr:row>
                    <xdr:rowOff>104775</xdr:rowOff>
                  </from>
                  <to>
                    <xdr:col>25</xdr:col>
                    <xdr:colOff>123825</xdr:colOff>
                    <xdr:row>38</xdr:row>
                    <xdr:rowOff>133350</xdr:rowOff>
                  </to>
                </anchor>
              </controlPr>
            </control>
          </mc:Choice>
        </mc:AlternateContent>
        <mc:AlternateContent xmlns:mc="http://schemas.openxmlformats.org/markup-compatibility/2006">
          <mc:Choice Requires="x14">
            <control shapeId="2" r:id="rId25" name="Check Box 237">
              <controlPr defaultSize="0" autoFill="0" autoLine="0" autoPict="0" altText="ない">
                <anchor moveWithCells="1" sizeWithCells="1">
                  <from>
                    <xdr:col>18</xdr:col>
                    <xdr:colOff>171450</xdr:colOff>
                    <xdr:row>3</xdr:row>
                    <xdr:rowOff>104775</xdr:rowOff>
                  </from>
                  <to>
                    <xdr:col>22</xdr:col>
                    <xdr:colOff>161925</xdr:colOff>
                    <xdr:row>5</xdr:row>
                    <xdr:rowOff>9525</xdr:rowOff>
                  </to>
                </anchor>
              </controlPr>
            </control>
          </mc:Choice>
        </mc:AlternateContent>
        <mc:AlternateContent xmlns:mc="http://schemas.openxmlformats.org/markup-compatibility/2006">
          <mc:Choice Requires="x14">
            <control shapeId="3" r:id="rId26" name="Check Box 238">
              <controlPr defaultSize="0" autoFill="0" autoLine="0" autoPict="0" altText="ない">
                <anchor moveWithCells="1" sizeWithCells="1">
                  <from>
                    <xdr:col>22</xdr:col>
                    <xdr:colOff>95250</xdr:colOff>
                    <xdr:row>3</xdr:row>
                    <xdr:rowOff>95250</xdr:rowOff>
                  </from>
                  <to>
                    <xdr:col>25</xdr:col>
                    <xdr:colOff>114300</xdr:colOff>
                    <xdr:row>5</xdr:row>
                    <xdr:rowOff>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4"/>
  <dimension ref="A1:BV66"/>
  <sheetViews>
    <sheetView showGridLines="0" view="pageBreakPreview" topLeftCell="A4" zoomScaleNormal="100" zoomScaleSheetLayoutView="100" workbookViewId="0">
      <selection activeCell="AH5" sqref="AH5"/>
    </sheetView>
  </sheetViews>
  <sheetFormatPr defaultColWidth="8" defaultRowHeight="12" x14ac:dyDescent="0.15"/>
  <cols>
    <col min="1" max="1" width="1.375" style="560" customWidth="1"/>
    <col min="2" max="64" width="2.375" style="560" customWidth="1"/>
    <col min="65" max="70" width="2.625" style="560" customWidth="1"/>
    <col min="71" max="102" width="2.5" style="560" customWidth="1"/>
    <col min="103" max="16384" width="8" style="560"/>
  </cols>
  <sheetData>
    <row r="1" spans="1:74" s="560" customFormat="1" ht="14.1" customHeight="1" x14ac:dyDescent="0.15">
      <c r="A1" s="870" t="s">
        <v>297</v>
      </c>
      <c r="B1" s="870"/>
      <c r="C1" s="870"/>
      <c r="D1" s="870"/>
      <c r="E1" s="870"/>
      <c r="F1" s="870"/>
      <c r="G1" s="870"/>
      <c r="H1" s="870"/>
      <c r="I1" s="870"/>
      <c r="J1" s="870"/>
      <c r="K1" s="870"/>
      <c r="L1" s="870"/>
      <c r="M1" s="870"/>
      <c r="N1" s="870"/>
      <c r="O1" s="870"/>
      <c r="P1" s="870"/>
      <c r="Q1" s="870"/>
      <c r="R1" s="870"/>
      <c r="S1" s="870"/>
      <c r="T1" s="870"/>
      <c r="U1" s="870"/>
      <c r="V1" s="870"/>
      <c r="W1" s="870"/>
      <c r="X1" s="870"/>
      <c r="Y1" s="870"/>
      <c r="Z1" s="870"/>
      <c r="AA1" s="870"/>
      <c r="AB1" s="870"/>
      <c r="AC1" s="870"/>
      <c r="AD1" s="870"/>
      <c r="AE1" s="870"/>
      <c r="AF1" s="870"/>
      <c r="AG1" s="870"/>
      <c r="AH1" s="870"/>
      <c r="AI1" s="870"/>
      <c r="AJ1" s="870"/>
      <c r="AK1" s="870"/>
      <c r="AL1" s="870"/>
      <c r="AM1" s="870"/>
      <c r="AO1" s="248"/>
      <c r="AP1" s="248"/>
      <c r="AQ1" s="248"/>
      <c r="AR1" s="248"/>
      <c r="AS1" s="248"/>
      <c r="AT1" s="559"/>
    </row>
    <row r="2" spans="1:74" s="560" customFormat="1" ht="5.0999999999999996" customHeight="1" thickBot="1" x14ac:dyDescent="0.2"/>
    <row r="3" spans="1:74" s="560" customFormat="1" ht="14.1" customHeight="1" x14ac:dyDescent="0.15">
      <c r="A3" s="881" t="s">
        <v>747</v>
      </c>
      <c r="B3" s="872"/>
      <c r="C3" s="872"/>
      <c r="D3" s="872"/>
      <c r="E3" s="872"/>
      <c r="F3" s="872"/>
      <c r="G3" s="872"/>
      <c r="H3" s="872"/>
      <c r="I3" s="872"/>
      <c r="J3" s="872"/>
      <c r="K3" s="872"/>
      <c r="L3" s="872"/>
      <c r="M3" s="872"/>
      <c r="N3" s="872"/>
      <c r="O3" s="872"/>
      <c r="P3" s="872"/>
      <c r="Q3" s="872"/>
      <c r="R3" s="872"/>
      <c r="S3" s="872"/>
      <c r="T3" s="872"/>
      <c r="U3" s="872"/>
      <c r="V3" s="872"/>
      <c r="W3" s="872"/>
      <c r="X3" s="872"/>
      <c r="Y3" s="872"/>
      <c r="Z3" s="882"/>
      <c r="AA3" s="2515" t="s">
        <v>52</v>
      </c>
      <c r="AB3" s="872"/>
      <c r="AC3" s="872"/>
      <c r="AD3" s="872"/>
      <c r="AE3" s="872"/>
      <c r="AF3" s="872"/>
      <c r="AG3" s="872"/>
      <c r="AH3" s="872"/>
      <c r="AI3" s="872"/>
      <c r="AJ3" s="872"/>
      <c r="AK3" s="872"/>
      <c r="AL3" s="872"/>
      <c r="AM3" s="873"/>
    </row>
    <row r="4" spans="1:74" s="560" customFormat="1" ht="9.9499999999999993" customHeight="1" x14ac:dyDescent="0.15">
      <c r="A4" s="645"/>
      <c r="C4" s="291"/>
      <c r="D4" s="291"/>
      <c r="E4" s="291"/>
      <c r="F4" s="291"/>
      <c r="G4" s="291"/>
      <c r="H4" s="291"/>
      <c r="I4" s="291"/>
      <c r="J4" s="291"/>
      <c r="K4" s="291"/>
      <c r="L4" s="291"/>
      <c r="M4" s="291"/>
      <c r="N4" s="291"/>
      <c r="O4" s="291"/>
      <c r="P4" s="291"/>
      <c r="Q4" s="291"/>
      <c r="R4" s="291"/>
      <c r="S4" s="291"/>
      <c r="T4" s="291"/>
      <c r="U4" s="291"/>
      <c r="V4" s="291"/>
      <c r="W4" s="291"/>
      <c r="X4" s="291"/>
      <c r="Y4" s="291"/>
      <c r="AA4" s="2518"/>
      <c r="AB4" s="586"/>
      <c r="AC4" s="586"/>
      <c r="AD4" s="586"/>
      <c r="AE4" s="586"/>
      <c r="AF4" s="586"/>
      <c r="AG4" s="586"/>
      <c r="AH4" s="586"/>
      <c r="AI4" s="586"/>
      <c r="AJ4" s="586"/>
      <c r="AK4" s="586"/>
      <c r="AM4" s="2773"/>
      <c r="AN4" s="2774"/>
      <c r="AT4" s="2774"/>
      <c r="AU4" s="2774"/>
      <c r="AV4" s="2774"/>
      <c r="AW4" s="2774"/>
      <c r="AX4" s="2774"/>
      <c r="AY4" s="2774"/>
      <c r="AZ4" s="2774"/>
      <c r="BA4" s="2774"/>
      <c r="BB4" s="2774"/>
      <c r="BC4" s="2774"/>
      <c r="BD4" s="2774"/>
      <c r="BE4" s="2774"/>
      <c r="BF4" s="2774"/>
      <c r="BG4" s="2774"/>
      <c r="BH4" s="2774"/>
      <c r="BI4" s="2774"/>
      <c r="BJ4" s="2774"/>
      <c r="BK4" s="2774"/>
      <c r="BL4" s="2774"/>
      <c r="BM4" s="2774"/>
      <c r="BN4" s="2774"/>
      <c r="BO4" s="2774"/>
      <c r="BP4" s="2774"/>
      <c r="BQ4" s="2774"/>
      <c r="BR4" s="2774"/>
    </row>
    <row r="5" spans="1:74" s="560" customFormat="1" ht="15" customHeight="1" x14ac:dyDescent="0.15">
      <c r="A5" s="2775" t="s">
        <v>218</v>
      </c>
      <c r="B5" s="880"/>
      <c r="C5" s="925" t="s">
        <v>228</v>
      </c>
      <c r="D5" s="925"/>
      <c r="E5" s="925"/>
      <c r="F5" s="925"/>
      <c r="G5" s="925"/>
      <c r="H5" s="925"/>
      <c r="I5" s="925"/>
      <c r="J5" s="925"/>
      <c r="K5" s="925"/>
      <c r="L5" s="925"/>
      <c r="M5" s="925"/>
      <c r="N5" s="925"/>
      <c r="O5" s="925"/>
      <c r="P5" s="925"/>
      <c r="Q5" s="925"/>
      <c r="R5" s="925"/>
      <c r="S5" s="925"/>
      <c r="T5" s="925"/>
      <c r="U5" s="925"/>
      <c r="V5" s="925"/>
      <c r="W5" s="925"/>
      <c r="X5" s="925"/>
      <c r="Y5" s="925"/>
      <c r="Z5" s="291"/>
      <c r="AA5" s="295"/>
      <c r="AB5" s="291"/>
      <c r="AC5" s="568"/>
      <c r="AD5" s="634"/>
      <c r="AE5" s="588"/>
      <c r="AF5" s="588"/>
      <c r="AG5" s="588"/>
      <c r="AH5" s="588"/>
      <c r="AI5" s="588"/>
      <c r="AJ5" s="588"/>
      <c r="AK5" s="588"/>
      <c r="AL5" s="588"/>
      <c r="AM5" s="2554"/>
      <c r="AN5" s="2774"/>
    </row>
    <row r="6" spans="1:74" s="560" customFormat="1" ht="14.1" customHeight="1" x14ac:dyDescent="0.15">
      <c r="A6" s="570"/>
      <c r="B6" s="568"/>
      <c r="AA6" s="2776"/>
      <c r="AM6" s="574"/>
      <c r="AN6" s="586"/>
    </row>
    <row r="7" spans="1:74" s="560" customFormat="1" ht="14.1" customHeight="1" x14ac:dyDescent="0.15">
      <c r="A7" s="575"/>
      <c r="C7" s="2777" t="s">
        <v>195</v>
      </c>
      <c r="D7" s="2777"/>
      <c r="E7" s="2777"/>
      <c r="F7" s="2777"/>
      <c r="G7" s="2777"/>
      <c r="H7" s="2777"/>
      <c r="I7" s="2777"/>
      <c r="J7" s="2777"/>
      <c r="K7" s="2777"/>
      <c r="L7" s="2777"/>
      <c r="M7" s="2777"/>
      <c r="N7" s="2777"/>
      <c r="O7" s="2777"/>
      <c r="P7" s="2777"/>
      <c r="Q7" s="2777"/>
      <c r="R7" s="2777"/>
      <c r="S7" s="2777"/>
      <c r="T7" s="2778" t="s">
        <v>196</v>
      </c>
      <c r="U7" s="2779"/>
      <c r="V7" s="2779"/>
      <c r="W7" s="2779"/>
      <c r="X7" s="2779"/>
      <c r="Y7" s="2779"/>
      <c r="Z7" s="2779"/>
      <c r="AA7" s="2779"/>
      <c r="AB7" s="2779"/>
      <c r="AC7" s="2779"/>
      <c r="AD7" s="2779"/>
      <c r="AE7" s="2779"/>
      <c r="AF7" s="2779"/>
      <c r="AG7" s="2779"/>
      <c r="AH7" s="2779"/>
      <c r="AI7" s="2779"/>
      <c r="AJ7" s="2780"/>
      <c r="AM7" s="574"/>
      <c r="AN7" s="586"/>
    </row>
    <row r="8" spans="1:74" s="560" customFormat="1" ht="14.1" customHeight="1" x14ac:dyDescent="0.15">
      <c r="A8" s="575"/>
      <c r="C8" s="1242"/>
      <c r="D8" s="1242"/>
      <c r="E8" s="1242"/>
      <c r="F8" s="1242"/>
      <c r="G8" s="1242"/>
      <c r="H8" s="1242"/>
      <c r="I8" s="1242"/>
      <c r="J8" s="1242"/>
      <c r="K8" s="1242"/>
      <c r="L8" s="1242"/>
      <c r="M8" s="1242"/>
      <c r="N8" s="1242"/>
      <c r="O8" s="1242"/>
      <c r="P8" s="1242"/>
      <c r="Q8" s="1242"/>
      <c r="R8" s="1242"/>
      <c r="S8" s="1242"/>
      <c r="T8" s="1236"/>
      <c r="U8" s="1237"/>
      <c r="V8" s="1237"/>
      <c r="W8" s="1237"/>
      <c r="X8" s="1237"/>
      <c r="Y8" s="1237"/>
      <c r="Z8" s="1237"/>
      <c r="AA8" s="1237"/>
      <c r="AB8" s="1237"/>
      <c r="AC8" s="1237"/>
      <c r="AD8" s="1237"/>
      <c r="AE8" s="1237"/>
      <c r="AF8" s="1237"/>
      <c r="AG8" s="1237"/>
      <c r="AH8" s="1237"/>
      <c r="AI8" s="1237"/>
      <c r="AJ8" s="1238"/>
      <c r="AM8" s="574"/>
      <c r="AN8" s="586"/>
    </row>
    <row r="9" spans="1:74" s="560" customFormat="1" ht="14.1" customHeight="1" x14ac:dyDescent="0.15">
      <c r="A9" s="575"/>
      <c r="C9" s="1242"/>
      <c r="D9" s="1242"/>
      <c r="E9" s="1242"/>
      <c r="F9" s="1242"/>
      <c r="G9" s="1242"/>
      <c r="H9" s="1242"/>
      <c r="I9" s="1242"/>
      <c r="J9" s="1242"/>
      <c r="K9" s="1242"/>
      <c r="L9" s="1242"/>
      <c r="M9" s="1242"/>
      <c r="N9" s="1242"/>
      <c r="O9" s="1242"/>
      <c r="P9" s="1242"/>
      <c r="Q9" s="1242"/>
      <c r="R9" s="1242"/>
      <c r="S9" s="1242"/>
      <c r="T9" s="1239"/>
      <c r="U9" s="1240"/>
      <c r="V9" s="1240"/>
      <c r="W9" s="1240"/>
      <c r="X9" s="1240"/>
      <c r="Y9" s="1240"/>
      <c r="Z9" s="1240"/>
      <c r="AA9" s="1240"/>
      <c r="AB9" s="1240"/>
      <c r="AC9" s="1240"/>
      <c r="AD9" s="1240"/>
      <c r="AE9" s="1240"/>
      <c r="AF9" s="1240"/>
      <c r="AG9" s="1240"/>
      <c r="AH9" s="1240"/>
      <c r="AI9" s="1240"/>
      <c r="AJ9" s="1241"/>
      <c r="AM9" s="574"/>
      <c r="AN9" s="586"/>
    </row>
    <row r="10" spans="1:74" s="560" customFormat="1" ht="14.1" customHeight="1" x14ac:dyDescent="0.15">
      <c r="A10" s="575"/>
      <c r="AA10" s="2781"/>
      <c r="AM10" s="574"/>
      <c r="AN10" s="586"/>
      <c r="AO10" s="586"/>
      <c r="AP10" s="586"/>
      <c r="AQ10" s="586"/>
      <c r="AR10" s="586"/>
      <c r="AS10" s="586"/>
      <c r="AT10" s="586"/>
      <c r="AU10" s="586"/>
      <c r="AV10" s="586"/>
      <c r="AW10" s="586"/>
      <c r="AX10" s="586"/>
      <c r="AY10" s="586"/>
      <c r="AZ10" s="586"/>
      <c r="BA10" s="586"/>
      <c r="BB10" s="586"/>
      <c r="BC10" s="586"/>
      <c r="BD10" s="586"/>
      <c r="BE10" s="586"/>
      <c r="BF10" s="586"/>
      <c r="BG10" s="586"/>
      <c r="BH10" s="586"/>
      <c r="BI10" s="586"/>
      <c r="BJ10" s="586"/>
      <c r="BK10" s="586"/>
      <c r="BL10" s="586"/>
      <c r="BM10" s="586"/>
      <c r="BN10" s="586"/>
      <c r="BO10" s="586"/>
      <c r="BP10" s="586"/>
      <c r="BQ10" s="586"/>
      <c r="BS10" s="537"/>
      <c r="BT10" s="537"/>
      <c r="BU10" s="537"/>
      <c r="BV10" s="537"/>
    </row>
    <row r="11" spans="1:74" s="560" customFormat="1" ht="14.1" customHeight="1" x14ac:dyDescent="0.15">
      <c r="A11" s="879" t="s">
        <v>230</v>
      </c>
      <c r="B11" s="880"/>
      <c r="C11" s="801" t="s">
        <v>526</v>
      </c>
      <c r="D11" s="801"/>
      <c r="E11" s="801"/>
      <c r="F11" s="801"/>
      <c r="G11" s="801"/>
      <c r="H11" s="801"/>
      <c r="I11" s="801"/>
      <c r="J11" s="801"/>
      <c r="K11" s="801"/>
      <c r="L11" s="801"/>
      <c r="M11" s="801"/>
      <c r="N11" s="801"/>
      <c r="O11" s="801"/>
      <c r="P11" s="801"/>
      <c r="Q11" s="801"/>
      <c r="R11" s="801"/>
      <c r="S11" s="801"/>
      <c r="T11" s="801"/>
      <c r="U11" s="801"/>
      <c r="V11" s="801"/>
      <c r="W11" s="801"/>
      <c r="X11" s="801"/>
      <c r="Y11" s="801"/>
      <c r="AA11" s="2525" t="s">
        <v>313</v>
      </c>
      <c r="AB11" s="2598" t="s">
        <v>315</v>
      </c>
      <c r="AC11" s="2598"/>
      <c r="AD11" s="2598"/>
      <c r="AE11" s="2598"/>
      <c r="AF11" s="2598"/>
      <c r="AG11" s="2598"/>
      <c r="AH11" s="2598"/>
      <c r="AI11" s="2598"/>
      <c r="AJ11" s="2598"/>
      <c r="AK11" s="2598"/>
      <c r="AL11" s="2598"/>
      <c r="AM11" s="574"/>
      <c r="AN11" s="586"/>
      <c r="AO11" s="586"/>
      <c r="AP11" s="586"/>
      <c r="AQ11" s="586"/>
      <c r="AR11" s="586"/>
      <c r="AS11" s="586"/>
      <c r="AT11" s="586"/>
      <c r="AU11" s="586"/>
      <c r="AV11" s="586"/>
      <c r="AW11" s="586"/>
      <c r="AX11" s="586"/>
      <c r="AY11" s="586"/>
      <c r="AZ11" s="586"/>
      <c r="BA11" s="586"/>
      <c r="BB11" s="586"/>
      <c r="BC11" s="586"/>
      <c r="BD11" s="586"/>
      <c r="BE11" s="586"/>
      <c r="BF11" s="586"/>
      <c r="BG11" s="586"/>
      <c r="BH11" s="586"/>
      <c r="BI11" s="586"/>
      <c r="BJ11" s="586"/>
      <c r="BK11" s="586"/>
      <c r="BL11" s="586"/>
      <c r="BM11" s="586"/>
      <c r="BN11" s="586"/>
      <c r="BO11" s="586"/>
      <c r="BP11" s="586"/>
      <c r="BQ11" s="586"/>
      <c r="BS11" s="568"/>
      <c r="BT11" s="568"/>
      <c r="BU11" s="568"/>
      <c r="BV11" s="568"/>
    </row>
    <row r="12" spans="1:74" s="560" customFormat="1" ht="14.1" customHeight="1" x14ac:dyDescent="0.15">
      <c r="A12" s="575"/>
      <c r="E12" s="2782"/>
      <c r="F12" s="2782"/>
      <c r="G12" s="2782"/>
      <c r="H12" s="1231"/>
      <c r="I12" s="1231"/>
      <c r="J12" s="1231"/>
      <c r="K12" s="1231"/>
      <c r="L12" s="1231"/>
      <c r="M12" s="1231"/>
      <c r="N12" s="1231"/>
      <c r="O12" s="1231"/>
      <c r="P12" s="1231"/>
      <c r="Q12" s="1231"/>
      <c r="R12" s="1231"/>
      <c r="S12" s="1231"/>
      <c r="T12" s="1231"/>
      <c r="U12" s="1231"/>
      <c r="V12" s="1231"/>
      <c r="W12" s="1231"/>
      <c r="X12" s="1231"/>
      <c r="Y12" s="1231"/>
      <c r="AA12" s="2525"/>
      <c r="AB12" s="586"/>
      <c r="AC12" s="586"/>
      <c r="AD12" s="586"/>
      <c r="AE12" s="586"/>
      <c r="AF12" s="586"/>
      <c r="AG12" s="586"/>
      <c r="AH12" s="586"/>
      <c r="AI12" s="586"/>
      <c r="AJ12" s="586"/>
      <c r="AM12" s="587"/>
      <c r="AN12" s="586"/>
      <c r="AO12" s="586"/>
      <c r="AP12" s="586"/>
      <c r="AQ12" s="586"/>
      <c r="AR12" s="586"/>
      <c r="AS12" s="586"/>
      <c r="AT12" s="586"/>
      <c r="AU12" s="586"/>
      <c r="AV12" s="586"/>
      <c r="AW12" s="586"/>
      <c r="AX12" s="586"/>
      <c r="AY12" s="586"/>
      <c r="AZ12" s="586"/>
      <c r="BA12" s="586"/>
      <c r="BB12" s="586"/>
      <c r="BC12" s="586"/>
      <c r="BD12" s="586"/>
      <c r="BE12" s="586"/>
      <c r="BF12" s="586"/>
      <c r="BG12" s="586"/>
      <c r="BH12" s="586"/>
      <c r="BI12" s="586"/>
      <c r="BJ12" s="586"/>
      <c r="BK12" s="586"/>
      <c r="BL12" s="586"/>
      <c r="BM12" s="586"/>
      <c r="BN12" s="586"/>
      <c r="BO12" s="586"/>
      <c r="BP12" s="586"/>
      <c r="BQ12" s="586"/>
      <c r="BS12" s="568"/>
      <c r="BT12" s="568"/>
      <c r="BU12" s="568"/>
      <c r="BV12" s="568"/>
    </row>
    <row r="13" spans="1:74" s="560" customFormat="1" ht="14.1" customHeight="1" x14ac:dyDescent="0.15">
      <c r="A13" s="2775" t="s">
        <v>270</v>
      </c>
      <c r="B13" s="880"/>
      <c r="C13" s="1243" t="s">
        <v>525</v>
      </c>
      <c r="D13" s="1243"/>
      <c r="E13" s="1243"/>
      <c r="F13" s="1243"/>
      <c r="G13" s="1243"/>
      <c r="H13" s="1232"/>
      <c r="I13" s="1232"/>
      <c r="J13" s="1232"/>
      <c r="K13" s="1232"/>
      <c r="L13" s="1232"/>
      <c r="M13" s="1232"/>
      <c r="N13" s="1232"/>
      <c r="O13" s="1232"/>
      <c r="P13" s="1232"/>
      <c r="Q13" s="1232"/>
      <c r="R13" s="1232"/>
      <c r="S13" s="1232"/>
      <c r="T13" s="1232"/>
      <c r="U13" s="1232"/>
      <c r="V13" s="1232"/>
      <c r="W13" s="1232"/>
      <c r="X13" s="1232"/>
      <c r="Y13" s="1232"/>
      <c r="Z13" s="581"/>
      <c r="AA13" s="592"/>
      <c r="AB13" s="581"/>
      <c r="AC13" s="581"/>
      <c r="AD13" s="581"/>
      <c r="AE13" s="581"/>
      <c r="AF13" s="581"/>
      <c r="AG13" s="581"/>
      <c r="AH13" s="581"/>
      <c r="AM13" s="587"/>
      <c r="AN13" s="586"/>
      <c r="AO13" s="586"/>
    </row>
    <row r="14" spans="1:74" s="560" customFormat="1" ht="14.1" customHeight="1" x14ac:dyDescent="0.15">
      <c r="A14" s="570"/>
      <c r="C14" s="801" t="s">
        <v>96</v>
      </c>
      <c r="D14" s="801"/>
      <c r="E14" s="801"/>
      <c r="F14" s="801"/>
      <c r="G14" s="801"/>
      <c r="H14" s="801"/>
      <c r="I14" s="801"/>
      <c r="J14" s="801"/>
      <c r="K14" s="801"/>
      <c r="L14" s="537" t="s">
        <v>130</v>
      </c>
      <c r="M14" s="917" t="s">
        <v>362</v>
      </c>
      <c r="N14" s="917"/>
      <c r="O14" s="918"/>
      <c r="P14" s="918"/>
      <c r="Q14" s="537" t="s">
        <v>36</v>
      </c>
      <c r="R14" s="918"/>
      <c r="S14" s="918"/>
      <c r="T14" s="537" t="s">
        <v>8</v>
      </c>
      <c r="U14" s="918"/>
      <c r="V14" s="918"/>
      <c r="W14" s="801" t="s">
        <v>129</v>
      </c>
      <c r="X14" s="801"/>
      <c r="Y14" s="2782"/>
      <c r="Z14" s="568"/>
      <c r="AA14" s="567"/>
      <c r="AB14" s="568"/>
      <c r="AC14" s="568"/>
      <c r="AD14" s="568"/>
      <c r="AE14" s="568"/>
      <c r="AF14" s="568"/>
      <c r="AG14" s="568"/>
      <c r="AH14" s="568"/>
      <c r="AM14" s="587"/>
      <c r="AN14" s="586"/>
      <c r="AO14" s="586"/>
    </row>
    <row r="15" spans="1:74" s="560" customFormat="1" ht="14.1" customHeight="1" x14ac:dyDescent="0.15">
      <c r="A15" s="570"/>
      <c r="B15" s="2783"/>
      <c r="I15" s="2562"/>
      <c r="J15" s="538"/>
      <c r="K15" s="2562"/>
      <c r="L15" s="146"/>
      <c r="M15" s="146"/>
      <c r="N15" s="2562"/>
      <c r="O15" s="538"/>
      <c r="P15" s="2562"/>
      <c r="Q15" s="146"/>
      <c r="R15" s="146"/>
      <c r="S15" s="2562"/>
      <c r="T15" s="146"/>
      <c r="U15" s="146"/>
      <c r="V15" s="568"/>
      <c r="W15" s="568"/>
      <c r="X15" s="568"/>
      <c r="Y15" s="568"/>
      <c r="Z15" s="568"/>
      <c r="AA15" s="567"/>
      <c r="AB15" s="568"/>
      <c r="AC15" s="568"/>
      <c r="AD15" s="568"/>
      <c r="AE15" s="568"/>
      <c r="AF15" s="568"/>
      <c r="AG15" s="568"/>
      <c r="AH15" s="568"/>
      <c r="AM15" s="587"/>
      <c r="AN15" s="586"/>
      <c r="AO15" s="586"/>
    </row>
    <row r="16" spans="1:74" s="560" customFormat="1" ht="13.5" customHeight="1" x14ac:dyDescent="0.15">
      <c r="A16" s="876">
        <v>4</v>
      </c>
      <c r="B16" s="877"/>
      <c r="C16" s="2784" t="s">
        <v>250</v>
      </c>
      <c r="D16" s="2784"/>
      <c r="E16" s="2784"/>
      <c r="F16" s="2784"/>
      <c r="G16" s="2784"/>
      <c r="H16" s="2784"/>
      <c r="I16" s="2784"/>
      <c r="J16" s="2784"/>
      <c r="K16" s="2784"/>
      <c r="L16" s="2784"/>
      <c r="M16" s="2784"/>
      <c r="N16" s="2784"/>
      <c r="O16" s="2784"/>
      <c r="P16" s="2784"/>
      <c r="Q16" s="2784"/>
      <c r="R16" s="2784"/>
      <c r="S16" s="2784"/>
      <c r="T16" s="2784"/>
      <c r="U16" s="2784"/>
      <c r="V16" s="2784"/>
      <c r="W16" s="2784"/>
      <c r="X16" s="2784"/>
      <c r="Y16" s="2784"/>
      <c r="Z16" s="568"/>
      <c r="AA16" s="567"/>
      <c r="AB16" s="568"/>
      <c r="AC16" s="568"/>
      <c r="AD16" s="568"/>
      <c r="AE16" s="568"/>
      <c r="AF16" s="568"/>
      <c r="AG16" s="568"/>
      <c r="AH16" s="568"/>
      <c r="AK16" s="568"/>
      <c r="AL16" s="568"/>
      <c r="AM16" s="574"/>
      <c r="AN16" s="586"/>
      <c r="AO16" s="586"/>
    </row>
    <row r="17" spans="1:66" s="560" customFormat="1" ht="13.5" customHeight="1" x14ac:dyDescent="0.15">
      <c r="A17" s="879" t="s">
        <v>660</v>
      </c>
      <c r="B17" s="880"/>
      <c r="C17" s="801" t="s">
        <v>748</v>
      </c>
      <c r="D17" s="801"/>
      <c r="E17" s="801"/>
      <c r="F17" s="801"/>
      <c r="G17" s="801"/>
      <c r="H17" s="801"/>
      <c r="I17" s="801"/>
      <c r="J17" s="801"/>
      <c r="K17" s="801"/>
      <c r="L17" s="801"/>
      <c r="M17" s="801"/>
      <c r="N17" s="801"/>
      <c r="O17" s="801"/>
      <c r="P17" s="801"/>
      <c r="Q17" s="801"/>
      <c r="R17" s="801"/>
      <c r="S17" s="801"/>
      <c r="T17" s="801"/>
      <c r="U17" s="801"/>
      <c r="V17" s="801"/>
      <c r="W17" s="801"/>
      <c r="X17" s="801"/>
      <c r="Y17" s="801"/>
      <c r="Z17" s="568"/>
      <c r="AA17" s="2525" t="s">
        <v>4</v>
      </c>
      <c r="AB17" s="2598" t="s">
        <v>750</v>
      </c>
      <c r="AC17" s="2598"/>
      <c r="AD17" s="2598"/>
      <c r="AE17" s="2598"/>
      <c r="AF17" s="2598"/>
      <c r="AG17" s="2598"/>
      <c r="AH17" s="2598"/>
      <c r="AI17" s="2598"/>
      <c r="AJ17" s="2598"/>
      <c r="AK17" s="2598"/>
      <c r="AL17" s="2598"/>
      <c r="AM17" s="574"/>
      <c r="AN17" s="586"/>
      <c r="AO17" s="586"/>
    </row>
    <row r="18" spans="1:66" s="560" customFormat="1" ht="14.1" customHeight="1" x14ac:dyDescent="0.15">
      <c r="A18" s="575"/>
      <c r="Z18" s="568"/>
      <c r="AA18" s="2518" t="s">
        <v>4</v>
      </c>
      <c r="AB18" s="1604" t="s">
        <v>751</v>
      </c>
      <c r="AC18" s="1604"/>
      <c r="AD18" s="1604"/>
      <c r="AE18" s="1604"/>
      <c r="AF18" s="1604"/>
      <c r="AG18" s="1604"/>
      <c r="AH18" s="1604"/>
      <c r="AI18" s="1604"/>
      <c r="AJ18" s="1604"/>
      <c r="AK18" s="1604"/>
      <c r="AL18" s="1604"/>
      <c r="AM18" s="574"/>
      <c r="AN18" s="586"/>
      <c r="AO18" s="586"/>
    </row>
    <row r="19" spans="1:66" s="560" customFormat="1" ht="14.1" customHeight="1" x14ac:dyDescent="0.15">
      <c r="A19" s="575"/>
      <c r="C19" s="2785" t="s">
        <v>269</v>
      </c>
      <c r="D19" s="801" t="s">
        <v>594</v>
      </c>
      <c r="E19" s="801"/>
      <c r="F19" s="801"/>
      <c r="G19" s="801"/>
      <c r="H19" s="801"/>
      <c r="I19" s="801"/>
      <c r="J19" s="801"/>
      <c r="K19" s="801"/>
      <c r="L19" s="801"/>
      <c r="M19" s="801"/>
      <c r="N19" s="801"/>
      <c r="O19" s="801"/>
      <c r="P19" s="801"/>
      <c r="Q19" s="801"/>
      <c r="R19" s="801"/>
      <c r="S19" s="801"/>
      <c r="T19" s="801"/>
      <c r="U19" s="801"/>
      <c r="V19" s="801"/>
      <c r="W19" s="801"/>
      <c r="X19" s="801"/>
      <c r="Y19" s="801"/>
      <c r="Z19" s="568"/>
      <c r="AA19" s="567"/>
      <c r="AB19" s="1604"/>
      <c r="AC19" s="1604"/>
      <c r="AD19" s="1604"/>
      <c r="AE19" s="1604"/>
      <c r="AF19" s="1604"/>
      <c r="AG19" s="1604"/>
      <c r="AH19" s="1604"/>
      <c r="AI19" s="1604"/>
      <c r="AJ19" s="1604"/>
      <c r="AK19" s="1604"/>
      <c r="AL19" s="1604"/>
      <c r="AM19" s="574"/>
      <c r="AN19" s="586"/>
      <c r="AO19" s="586"/>
    </row>
    <row r="20" spans="1:66" s="560" customFormat="1" ht="14.1" customHeight="1" x14ac:dyDescent="0.15">
      <c r="A20" s="575"/>
      <c r="E20" s="801" t="s">
        <v>595</v>
      </c>
      <c r="F20" s="801"/>
      <c r="G20" s="801"/>
      <c r="J20" s="801" t="s">
        <v>596</v>
      </c>
      <c r="K20" s="801"/>
      <c r="L20" s="801"/>
      <c r="M20" s="801"/>
      <c r="N20" s="801"/>
      <c r="Z20" s="2782"/>
      <c r="AA20" s="567"/>
      <c r="AB20" s="1604"/>
      <c r="AC20" s="1604"/>
      <c r="AD20" s="1604"/>
      <c r="AE20" s="1604"/>
      <c r="AF20" s="1604"/>
      <c r="AG20" s="1604"/>
      <c r="AH20" s="1604"/>
      <c r="AI20" s="1604"/>
      <c r="AJ20" s="1604"/>
      <c r="AK20" s="1604"/>
      <c r="AL20" s="1604"/>
      <c r="AM20" s="574"/>
      <c r="AN20" s="586"/>
      <c r="AO20" s="586"/>
    </row>
    <row r="21" spans="1:66" s="560" customFormat="1" ht="14.1" customHeight="1" x14ac:dyDescent="0.15">
      <c r="A21" s="575"/>
      <c r="E21" s="801" t="s">
        <v>291</v>
      </c>
      <c r="F21" s="801"/>
      <c r="G21" s="801"/>
      <c r="H21" s="1243"/>
      <c r="I21" s="1243"/>
      <c r="J21" s="1243"/>
      <c r="K21" s="1243"/>
      <c r="L21" s="1243"/>
      <c r="M21" s="1243"/>
      <c r="N21" s="1243"/>
      <c r="O21" s="1243"/>
      <c r="P21" s="1243"/>
      <c r="Q21" s="1243"/>
      <c r="R21" s="1243"/>
      <c r="S21" s="1243"/>
      <c r="T21" s="1243"/>
      <c r="U21" s="1243"/>
      <c r="V21" s="1243"/>
      <c r="W21" s="1243"/>
      <c r="X21" s="1243"/>
      <c r="Y21" s="537" t="s">
        <v>29</v>
      </c>
      <c r="AA21" s="2525" t="s">
        <v>4</v>
      </c>
      <c r="AB21" s="2598" t="s">
        <v>752</v>
      </c>
      <c r="AC21" s="2598"/>
      <c r="AD21" s="2598"/>
      <c r="AE21" s="2598"/>
      <c r="AF21" s="2598"/>
      <c r="AG21" s="2598"/>
      <c r="AH21" s="2598"/>
      <c r="AI21" s="2598"/>
      <c r="AJ21" s="2598"/>
      <c r="AK21" s="2598"/>
      <c r="AL21" s="2598"/>
      <c r="AM21" s="574"/>
      <c r="AN21" s="586"/>
      <c r="AO21" s="586"/>
    </row>
    <row r="22" spans="1:66" s="560" customFormat="1" ht="14.1" customHeight="1" x14ac:dyDescent="0.15">
      <c r="A22" s="2786"/>
      <c r="B22" s="573"/>
      <c r="Z22" s="146"/>
      <c r="AA22" s="2525" t="s">
        <v>4</v>
      </c>
      <c r="AB22" s="2598" t="s">
        <v>753</v>
      </c>
      <c r="AC22" s="2598"/>
      <c r="AD22" s="2598"/>
      <c r="AE22" s="2598"/>
      <c r="AF22" s="2598"/>
      <c r="AG22" s="2598"/>
      <c r="AH22" s="2598"/>
      <c r="AI22" s="2598"/>
      <c r="AJ22" s="2598"/>
      <c r="AK22" s="2598"/>
      <c r="AL22" s="2598"/>
      <c r="AM22" s="574"/>
      <c r="AN22" s="586"/>
      <c r="AO22" s="586"/>
    </row>
    <row r="23" spans="1:66" s="560" customFormat="1" ht="14.1" customHeight="1" x14ac:dyDescent="0.15">
      <c r="A23" s="595"/>
      <c r="B23" s="2553"/>
      <c r="C23" s="560" t="s">
        <v>269</v>
      </c>
      <c r="D23" s="801" t="s">
        <v>597</v>
      </c>
      <c r="E23" s="801"/>
      <c r="F23" s="801"/>
      <c r="G23" s="801"/>
      <c r="H23" s="801"/>
      <c r="I23" s="801"/>
      <c r="J23" s="801"/>
      <c r="K23" s="801"/>
      <c r="L23" s="801"/>
      <c r="M23" s="801"/>
      <c r="N23" s="801"/>
      <c r="O23" s="801"/>
      <c r="P23" s="801"/>
      <c r="Q23" s="801"/>
      <c r="R23" s="801"/>
      <c r="S23" s="801"/>
      <c r="T23" s="801"/>
      <c r="U23" s="801"/>
      <c r="V23" s="801"/>
      <c r="W23" s="801"/>
      <c r="X23" s="801"/>
      <c r="Y23" s="801"/>
      <c r="Z23" s="801"/>
      <c r="AA23" s="2787"/>
      <c r="AB23" s="146"/>
      <c r="AC23" s="146"/>
      <c r="AD23" s="146"/>
      <c r="AE23" s="146"/>
      <c r="AF23" s="146"/>
      <c r="AG23" s="146"/>
      <c r="AH23" s="146"/>
      <c r="AI23" s="146"/>
      <c r="AK23" s="586"/>
      <c r="AM23" s="2788"/>
      <c r="AN23" s="586"/>
      <c r="AO23" s="586"/>
    </row>
    <row r="24" spans="1:66" s="560" customFormat="1" ht="14.1" customHeight="1" x14ac:dyDescent="0.15">
      <c r="A24" s="645"/>
      <c r="D24" s="842"/>
      <c r="E24" s="842"/>
      <c r="F24" s="842"/>
      <c r="G24" s="842"/>
      <c r="H24" s="842"/>
      <c r="I24" s="842"/>
      <c r="J24" s="842"/>
      <c r="K24" s="842"/>
      <c r="L24" s="842"/>
      <c r="M24" s="842"/>
      <c r="N24" s="842"/>
      <c r="O24" s="842"/>
      <c r="P24" s="842"/>
      <c r="Q24" s="842"/>
      <c r="R24" s="842"/>
      <c r="S24" s="842"/>
      <c r="T24" s="842"/>
      <c r="U24" s="842"/>
      <c r="V24" s="842"/>
      <c r="W24" s="842"/>
      <c r="X24" s="842"/>
      <c r="Y24" s="291"/>
      <c r="Z24" s="291"/>
      <c r="AA24" s="2787"/>
      <c r="AB24" s="146"/>
      <c r="AC24" s="146"/>
      <c r="AD24" s="146"/>
      <c r="AE24" s="146"/>
      <c r="AF24" s="146"/>
      <c r="AG24" s="146"/>
      <c r="AH24" s="146"/>
      <c r="AI24" s="146"/>
      <c r="AK24" s="586"/>
      <c r="AM24" s="2789"/>
      <c r="AN24" s="586"/>
      <c r="AO24" s="586"/>
    </row>
    <row r="25" spans="1:66" s="560" customFormat="1" ht="14.1" customHeight="1" x14ac:dyDescent="0.15">
      <c r="A25" s="575"/>
      <c r="D25" s="842"/>
      <c r="E25" s="842"/>
      <c r="F25" s="842"/>
      <c r="G25" s="842"/>
      <c r="H25" s="842"/>
      <c r="I25" s="842"/>
      <c r="J25" s="842"/>
      <c r="K25" s="842"/>
      <c r="L25" s="842"/>
      <c r="M25" s="842"/>
      <c r="N25" s="842"/>
      <c r="O25" s="842"/>
      <c r="P25" s="842"/>
      <c r="Q25" s="842"/>
      <c r="R25" s="842"/>
      <c r="S25" s="842"/>
      <c r="T25" s="842"/>
      <c r="U25" s="842"/>
      <c r="V25" s="842"/>
      <c r="W25" s="842"/>
      <c r="X25" s="842"/>
      <c r="Y25" s="291"/>
      <c r="Z25" s="291"/>
      <c r="AA25" s="2787"/>
      <c r="AB25" s="146"/>
      <c r="AC25" s="146"/>
      <c r="AD25" s="146"/>
      <c r="AE25" s="146"/>
      <c r="AF25" s="146"/>
      <c r="AG25" s="146"/>
      <c r="AH25" s="146"/>
      <c r="AI25" s="146"/>
      <c r="AK25" s="586"/>
      <c r="AM25" s="587"/>
      <c r="AN25" s="586"/>
      <c r="AO25" s="586"/>
    </row>
    <row r="26" spans="1:66" s="560" customFormat="1" ht="14.1" customHeight="1" x14ac:dyDescent="0.15">
      <c r="A26" s="575"/>
      <c r="AA26" s="2596"/>
      <c r="AB26" s="565"/>
      <c r="AC26" s="565"/>
      <c r="AD26" s="565"/>
      <c r="AE26" s="565"/>
      <c r="AF26" s="565"/>
      <c r="AG26" s="565"/>
      <c r="AH26" s="565"/>
      <c r="AI26" s="565"/>
      <c r="AJ26" s="565"/>
      <c r="AK26" s="586"/>
      <c r="AM26" s="587"/>
      <c r="AN26" s="586"/>
      <c r="AO26" s="586"/>
    </row>
    <row r="27" spans="1:66" s="560" customFormat="1" ht="14.1" customHeight="1" x14ac:dyDescent="0.15">
      <c r="A27" s="879" t="s">
        <v>220</v>
      </c>
      <c r="B27" s="880"/>
      <c r="C27" s="925" t="s">
        <v>693</v>
      </c>
      <c r="D27" s="925"/>
      <c r="E27" s="925"/>
      <c r="F27" s="925"/>
      <c r="G27" s="925"/>
      <c r="H27" s="925"/>
      <c r="I27" s="925"/>
      <c r="J27" s="925"/>
      <c r="K27" s="925"/>
      <c r="L27" s="925"/>
      <c r="M27" s="925"/>
      <c r="N27" s="925"/>
      <c r="O27" s="925"/>
      <c r="P27" s="925"/>
      <c r="Q27" s="925"/>
      <c r="R27" s="925"/>
      <c r="S27" s="925"/>
      <c r="T27" s="925"/>
      <c r="U27" s="925"/>
      <c r="V27" s="925"/>
      <c r="W27" s="925"/>
      <c r="X27" s="925"/>
      <c r="Y27" s="925"/>
      <c r="AA27" s="572"/>
      <c r="AL27" s="568"/>
      <c r="AM27" s="574"/>
      <c r="AN27" s="586"/>
      <c r="AO27" s="586"/>
    </row>
    <row r="28" spans="1:66" s="560" customFormat="1" ht="14.1" customHeight="1" x14ac:dyDescent="0.15">
      <c r="A28" s="570"/>
      <c r="B28" s="573" t="s">
        <v>12</v>
      </c>
      <c r="C28" s="2790" t="s">
        <v>903</v>
      </c>
      <c r="D28" s="2790"/>
      <c r="E28" s="2790"/>
      <c r="F28" s="2790"/>
      <c r="G28" s="2790"/>
      <c r="H28" s="2790"/>
      <c r="I28" s="2790"/>
      <c r="J28" s="2790"/>
      <c r="K28" s="2790"/>
      <c r="L28" s="2790"/>
      <c r="M28" s="2790"/>
      <c r="N28" s="2790"/>
      <c r="O28" s="2790"/>
      <c r="P28" s="2790"/>
      <c r="Q28" s="2790"/>
      <c r="R28" s="2790"/>
      <c r="S28" s="2790"/>
      <c r="T28" s="2790"/>
      <c r="U28" s="2790"/>
      <c r="V28" s="2790"/>
      <c r="W28" s="2790"/>
      <c r="X28" s="2790"/>
      <c r="Y28" s="2790"/>
      <c r="Z28" s="2791"/>
      <c r="AA28" s="2776"/>
      <c r="AB28" s="2791"/>
      <c r="AC28" s="2791"/>
      <c r="AD28" s="2791"/>
      <c r="AE28" s="2791"/>
      <c r="AF28" s="2791"/>
      <c r="AG28" s="2791"/>
      <c r="AH28" s="2791"/>
      <c r="AI28" s="2791"/>
      <c r="AJ28" s="2791"/>
      <c r="AK28" s="2791"/>
      <c r="AL28" s="2791"/>
      <c r="AM28" s="574"/>
      <c r="AN28" s="586"/>
      <c r="AO28" s="586"/>
    </row>
    <row r="29" spans="1:66" s="560" customFormat="1" ht="14.1" customHeight="1" x14ac:dyDescent="0.15">
      <c r="A29" s="570"/>
      <c r="B29" s="2792" t="s">
        <v>672</v>
      </c>
      <c r="C29" s="2793" t="s">
        <v>97</v>
      </c>
      <c r="D29" s="2794"/>
      <c r="E29" s="2795"/>
      <c r="F29" s="2796" t="s">
        <v>673</v>
      </c>
      <c r="G29" s="2797"/>
      <c r="H29" s="2797"/>
      <c r="I29" s="2797"/>
      <c r="J29" s="2798"/>
      <c r="K29" s="1634" t="s">
        <v>598</v>
      </c>
      <c r="L29" s="1635"/>
      <c r="M29" s="2799"/>
      <c r="N29" s="2800" t="s">
        <v>674</v>
      </c>
      <c r="O29" s="2801"/>
      <c r="P29" s="2801"/>
      <c r="Q29" s="2802"/>
      <c r="R29" s="1634" t="s">
        <v>675</v>
      </c>
      <c r="S29" s="1635"/>
      <c r="T29" s="1635"/>
      <c r="U29" s="1635"/>
      <c r="V29" s="1635"/>
      <c r="W29" s="1635"/>
      <c r="X29" s="1635"/>
      <c r="Y29" s="1635"/>
      <c r="Z29" s="2799"/>
      <c r="AA29" s="2803" t="s">
        <v>676</v>
      </c>
      <c r="AB29" s="2804"/>
      <c r="AC29" s="2804"/>
      <c r="AD29" s="2804"/>
      <c r="AE29" s="2804"/>
      <c r="AF29" s="2804"/>
      <c r="AG29" s="2805"/>
      <c r="AH29" s="2793" t="s">
        <v>677</v>
      </c>
      <c r="AI29" s="2794"/>
      <c r="AJ29" s="2794"/>
      <c r="AK29" s="2794"/>
      <c r="AL29" s="2795"/>
      <c r="AM29" s="574"/>
      <c r="AN29" s="586"/>
      <c r="AO29" s="568" t="s">
        <v>928</v>
      </c>
    </row>
    <row r="30" spans="1:66" s="560" customFormat="1" ht="14.1" customHeight="1" x14ac:dyDescent="0.15">
      <c r="A30" s="570"/>
      <c r="B30" s="2806"/>
      <c r="C30" s="2807"/>
      <c r="D30" s="2808"/>
      <c r="E30" s="2809"/>
      <c r="F30" s="1316"/>
      <c r="G30" s="1311"/>
      <c r="H30" s="1311"/>
      <c r="I30" s="1311"/>
      <c r="J30" s="2810"/>
      <c r="K30" s="1296"/>
      <c r="L30" s="1297"/>
      <c r="M30" s="1298"/>
      <c r="N30" s="2811"/>
      <c r="O30" s="2812"/>
      <c r="P30" s="2812"/>
      <c r="Q30" s="2813"/>
      <c r="R30" s="1296"/>
      <c r="S30" s="1297"/>
      <c r="T30" s="1297"/>
      <c r="U30" s="1297"/>
      <c r="V30" s="1297"/>
      <c r="W30" s="1297"/>
      <c r="X30" s="1297"/>
      <c r="Y30" s="1297"/>
      <c r="Z30" s="1298"/>
      <c r="AA30" s="1296" t="s">
        <v>678</v>
      </c>
      <c r="AB30" s="1297"/>
      <c r="AC30" s="2814" t="s">
        <v>679</v>
      </c>
      <c r="AD30" s="2815"/>
      <c r="AE30" s="2815"/>
      <c r="AF30" s="2815"/>
      <c r="AG30" s="2816"/>
      <c r="AH30" s="2807"/>
      <c r="AI30" s="2808"/>
      <c r="AJ30" s="2808"/>
      <c r="AK30" s="2808"/>
      <c r="AL30" s="2809"/>
      <c r="AM30" s="2526"/>
      <c r="AN30" s="586"/>
      <c r="AO30" s="573"/>
      <c r="AP30" s="2817" t="s">
        <v>929</v>
      </c>
      <c r="AQ30" s="2817"/>
      <c r="AR30" s="2817"/>
      <c r="AS30" s="2817"/>
      <c r="AT30" s="2817"/>
      <c r="AU30" s="2817"/>
      <c r="AV30" s="2817"/>
      <c r="AW30" s="2818" t="s">
        <v>959</v>
      </c>
      <c r="AX30" s="2818"/>
      <c r="AY30" s="2818"/>
      <c r="AZ30" s="2818"/>
      <c r="BA30" s="2818"/>
      <c r="BB30" s="2818"/>
      <c r="BC30" s="2818"/>
      <c r="BD30" s="2818"/>
      <c r="BE30" s="2818"/>
      <c r="BF30" s="2818"/>
      <c r="BG30" s="2818"/>
      <c r="BH30" s="2818"/>
      <c r="BI30" s="2818"/>
      <c r="BJ30" s="2818"/>
      <c r="BK30" s="2818"/>
      <c r="BL30" s="2818"/>
      <c r="BM30" s="2818"/>
      <c r="BN30" s="2818"/>
    </row>
    <row r="31" spans="1:66" s="560" customFormat="1" ht="14.1" customHeight="1" x14ac:dyDescent="0.15">
      <c r="A31" s="570"/>
      <c r="B31" s="2806"/>
      <c r="C31" s="2819" t="s">
        <v>680</v>
      </c>
      <c r="D31" s="2819"/>
      <c r="E31" s="2819"/>
      <c r="F31" s="2820" t="s">
        <v>1013</v>
      </c>
      <c r="G31" s="2820"/>
      <c r="H31" s="2820"/>
      <c r="I31" s="2820"/>
      <c r="J31" s="2820"/>
      <c r="K31" s="2821" t="s">
        <v>694</v>
      </c>
      <c r="L31" s="2821"/>
      <c r="M31" s="2821"/>
      <c r="N31" s="2821" t="s">
        <v>681</v>
      </c>
      <c r="O31" s="2821"/>
      <c r="P31" s="2821"/>
      <c r="Q31" s="2821"/>
      <c r="R31" s="2822">
        <v>45017</v>
      </c>
      <c r="S31" s="2822"/>
      <c r="T31" s="2822"/>
      <c r="U31" s="2823"/>
      <c r="V31" s="2824" t="s">
        <v>2</v>
      </c>
      <c r="W31" s="2825">
        <v>45046</v>
      </c>
      <c r="X31" s="2822"/>
      <c r="Y31" s="2822"/>
      <c r="Z31" s="2822"/>
      <c r="AA31" s="2820" t="s">
        <v>682</v>
      </c>
      <c r="AB31" s="2826"/>
      <c r="AC31" s="2827" t="s">
        <v>683</v>
      </c>
      <c r="AD31" s="2820"/>
      <c r="AE31" s="2820"/>
      <c r="AF31" s="2820"/>
      <c r="AG31" s="2820"/>
      <c r="AH31" s="2828"/>
      <c r="AI31" s="2828"/>
      <c r="AJ31" s="2828"/>
      <c r="AK31" s="2828"/>
      <c r="AL31" s="2828"/>
      <c r="AM31" s="574"/>
      <c r="AN31" s="586"/>
      <c r="AO31" s="573"/>
      <c r="AP31" s="2829"/>
      <c r="AQ31" s="2829"/>
      <c r="AR31" s="2829"/>
      <c r="AS31" s="2829"/>
      <c r="AT31" s="2829"/>
      <c r="AU31" s="2829"/>
      <c r="AV31" s="2829"/>
      <c r="AW31" s="2830"/>
      <c r="AX31" s="2830"/>
      <c r="AY31" s="2830"/>
      <c r="AZ31" s="2830"/>
      <c r="BA31" s="2830"/>
      <c r="BB31" s="2830"/>
      <c r="BC31" s="2830"/>
      <c r="BD31" s="2830"/>
      <c r="BE31" s="2830"/>
      <c r="BF31" s="2830"/>
      <c r="BG31" s="2830"/>
      <c r="BH31" s="2830"/>
      <c r="BI31" s="2830"/>
      <c r="BJ31" s="2830"/>
      <c r="BK31" s="2830"/>
      <c r="BL31" s="2830"/>
      <c r="BM31" s="2830"/>
      <c r="BN31" s="2830"/>
    </row>
    <row r="32" spans="1:66" s="560" customFormat="1" ht="14.1" customHeight="1" x14ac:dyDescent="0.15">
      <c r="A32" s="570"/>
      <c r="B32" s="2806"/>
      <c r="C32" s="1228"/>
      <c r="D32" s="1228"/>
      <c r="E32" s="1228"/>
      <c r="F32" s="1247"/>
      <c r="G32" s="1247"/>
      <c r="H32" s="1247"/>
      <c r="I32" s="1247"/>
      <c r="J32" s="1247"/>
      <c r="K32" s="1221"/>
      <c r="L32" s="1221"/>
      <c r="M32" s="1221"/>
      <c r="N32" s="1221"/>
      <c r="O32" s="1221"/>
      <c r="P32" s="1221"/>
      <c r="Q32" s="1221"/>
      <c r="R32" s="1222"/>
      <c r="S32" s="1222"/>
      <c r="T32" s="1222"/>
      <c r="U32" s="1223"/>
      <c r="V32" s="299" t="s">
        <v>2</v>
      </c>
      <c r="W32" s="1244"/>
      <c r="X32" s="1222"/>
      <c r="Y32" s="1222"/>
      <c r="Z32" s="1222"/>
      <c r="AA32" s="1247"/>
      <c r="AB32" s="1248"/>
      <c r="AC32" s="1249"/>
      <c r="AD32" s="1247"/>
      <c r="AE32" s="1247"/>
      <c r="AF32" s="1247"/>
      <c r="AG32" s="1247"/>
      <c r="AH32" s="1250" t="s">
        <v>362</v>
      </c>
      <c r="AI32" s="1250"/>
      <c r="AJ32" s="1250"/>
      <c r="AK32" s="1250"/>
      <c r="AL32" s="1250"/>
      <c r="AM32" s="574"/>
      <c r="AN32" s="586"/>
      <c r="AP32" s="2831" t="s">
        <v>930</v>
      </c>
      <c r="AQ32" s="2832"/>
      <c r="AR32" s="2832"/>
      <c r="AS32" s="2832"/>
      <c r="AT32" s="2832"/>
      <c r="AU32" s="2832"/>
      <c r="AV32" s="2832"/>
      <c r="AW32" s="2833" t="s">
        <v>960</v>
      </c>
      <c r="AX32" s="2834"/>
      <c r="AY32" s="2834"/>
      <c r="AZ32" s="2834"/>
      <c r="BA32" s="2834"/>
      <c r="BB32" s="2834"/>
      <c r="BC32" s="2834"/>
      <c r="BD32" s="2834"/>
      <c r="BE32" s="2834"/>
      <c r="BF32" s="2834"/>
      <c r="BG32" s="2834"/>
      <c r="BH32" s="2834"/>
      <c r="BI32" s="2834"/>
      <c r="BJ32" s="2834"/>
      <c r="BK32" s="2834"/>
      <c r="BL32" s="2834"/>
      <c r="BM32" s="2834"/>
      <c r="BN32" s="2835"/>
    </row>
    <row r="33" spans="1:66" s="560" customFormat="1" ht="13.5" customHeight="1" x14ac:dyDescent="0.15">
      <c r="A33" s="570"/>
      <c r="B33" s="2806"/>
      <c r="C33" s="1228"/>
      <c r="D33" s="1228"/>
      <c r="E33" s="1228"/>
      <c r="F33" s="1247"/>
      <c r="G33" s="1247"/>
      <c r="H33" s="1247"/>
      <c r="I33" s="1247"/>
      <c r="J33" s="1247"/>
      <c r="K33" s="1221"/>
      <c r="L33" s="1221"/>
      <c r="M33" s="1221"/>
      <c r="N33" s="1221"/>
      <c r="O33" s="1221"/>
      <c r="P33" s="1221"/>
      <c r="Q33" s="1221"/>
      <c r="R33" s="1222"/>
      <c r="S33" s="1222"/>
      <c r="T33" s="1222"/>
      <c r="U33" s="1223"/>
      <c r="V33" s="299" t="s">
        <v>2</v>
      </c>
      <c r="W33" s="1244"/>
      <c r="X33" s="1222"/>
      <c r="Y33" s="1222"/>
      <c r="Z33" s="1222"/>
      <c r="AA33" s="1247"/>
      <c r="AB33" s="1248"/>
      <c r="AC33" s="1249"/>
      <c r="AD33" s="1247"/>
      <c r="AE33" s="1247"/>
      <c r="AF33" s="1247"/>
      <c r="AG33" s="1247"/>
      <c r="AH33" s="1250"/>
      <c r="AI33" s="1250"/>
      <c r="AJ33" s="1250"/>
      <c r="AK33" s="1250"/>
      <c r="AL33" s="1250"/>
      <c r="AM33" s="574"/>
      <c r="AN33" s="586"/>
      <c r="AP33" s="2836"/>
      <c r="AQ33" s="801"/>
      <c r="AR33" s="801"/>
      <c r="AS33" s="801"/>
      <c r="AT33" s="801"/>
      <c r="AU33" s="801"/>
      <c r="AV33" s="801"/>
      <c r="AW33" s="2837"/>
      <c r="AX33" s="2838"/>
      <c r="AY33" s="2838"/>
      <c r="AZ33" s="2838"/>
      <c r="BA33" s="2838"/>
      <c r="BB33" s="2838"/>
      <c r="BC33" s="2838"/>
      <c r="BD33" s="2838"/>
      <c r="BE33" s="2838"/>
      <c r="BF33" s="2838"/>
      <c r="BG33" s="2838"/>
      <c r="BH33" s="2838"/>
      <c r="BI33" s="2838"/>
      <c r="BJ33" s="2838"/>
      <c r="BK33" s="2838"/>
      <c r="BL33" s="2838"/>
      <c r="BM33" s="2838"/>
      <c r="BN33" s="2839"/>
    </row>
    <row r="34" spans="1:66" s="560" customFormat="1" ht="14.1" customHeight="1" x14ac:dyDescent="0.15">
      <c r="A34" s="570"/>
      <c r="B34" s="2806"/>
      <c r="C34" s="1228"/>
      <c r="D34" s="1228"/>
      <c r="E34" s="1228"/>
      <c r="F34" s="1247"/>
      <c r="G34" s="1247"/>
      <c r="H34" s="1247"/>
      <c r="I34" s="1247"/>
      <c r="J34" s="1247"/>
      <c r="K34" s="1221"/>
      <c r="L34" s="1221"/>
      <c r="M34" s="1221"/>
      <c r="N34" s="1221"/>
      <c r="O34" s="1221"/>
      <c r="P34" s="1221"/>
      <c r="Q34" s="1221"/>
      <c r="R34" s="1222"/>
      <c r="S34" s="1222"/>
      <c r="T34" s="1222"/>
      <c r="U34" s="1223"/>
      <c r="V34" s="299" t="s">
        <v>2</v>
      </c>
      <c r="W34" s="1244"/>
      <c r="X34" s="1222"/>
      <c r="Y34" s="1222"/>
      <c r="Z34" s="1222"/>
      <c r="AA34" s="1247"/>
      <c r="AB34" s="1248"/>
      <c r="AC34" s="1249"/>
      <c r="AD34" s="1247"/>
      <c r="AE34" s="1247"/>
      <c r="AF34" s="1247"/>
      <c r="AG34" s="1247"/>
      <c r="AH34" s="1250"/>
      <c r="AI34" s="1250"/>
      <c r="AJ34" s="1250"/>
      <c r="AK34" s="1250"/>
      <c r="AL34" s="1250"/>
      <c r="AM34" s="574"/>
      <c r="AN34" s="558"/>
      <c r="AP34" s="2836"/>
      <c r="AQ34" s="801"/>
      <c r="AR34" s="801"/>
      <c r="AS34" s="801"/>
      <c r="AT34" s="801"/>
      <c r="AU34" s="801"/>
      <c r="AV34" s="801"/>
      <c r="AW34" s="2837"/>
      <c r="AX34" s="2838"/>
      <c r="AY34" s="2838"/>
      <c r="AZ34" s="2838"/>
      <c r="BA34" s="2838"/>
      <c r="BB34" s="2838"/>
      <c r="BC34" s="2838"/>
      <c r="BD34" s="2838"/>
      <c r="BE34" s="2838"/>
      <c r="BF34" s="2838"/>
      <c r="BG34" s="2838"/>
      <c r="BH34" s="2838"/>
      <c r="BI34" s="2838"/>
      <c r="BJ34" s="2838"/>
      <c r="BK34" s="2838"/>
      <c r="BL34" s="2838"/>
      <c r="BM34" s="2838"/>
      <c r="BN34" s="2839"/>
    </row>
    <row r="35" spans="1:66" s="560" customFormat="1" ht="14.1" customHeight="1" x14ac:dyDescent="0.15">
      <c r="A35" s="570"/>
      <c r="B35" s="2840"/>
      <c r="C35" s="1251"/>
      <c r="D35" s="1251"/>
      <c r="E35" s="1251"/>
      <c r="F35" s="1224"/>
      <c r="G35" s="1224"/>
      <c r="H35" s="1224"/>
      <c r="I35" s="1224"/>
      <c r="J35" s="1224"/>
      <c r="K35" s="1246"/>
      <c r="L35" s="1246"/>
      <c r="M35" s="1246"/>
      <c r="N35" s="1246"/>
      <c r="O35" s="1246"/>
      <c r="P35" s="1246"/>
      <c r="Q35" s="1246"/>
      <c r="R35" s="1219"/>
      <c r="S35" s="1219"/>
      <c r="T35" s="1219"/>
      <c r="U35" s="1245"/>
      <c r="V35" s="300" t="s">
        <v>2</v>
      </c>
      <c r="W35" s="1218"/>
      <c r="X35" s="1219"/>
      <c r="Y35" s="1219"/>
      <c r="Z35" s="1219"/>
      <c r="AA35" s="1224"/>
      <c r="AB35" s="1225"/>
      <c r="AC35" s="1226"/>
      <c r="AD35" s="1224"/>
      <c r="AE35" s="1224"/>
      <c r="AF35" s="1224"/>
      <c r="AG35" s="1224"/>
      <c r="AH35" s="1227"/>
      <c r="AI35" s="1227"/>
      <c r="AJ35" s="1227"/>
      <c r="AK35" s="1227"/>
      <c r="AL35" s="1227"/>
      <c r="AM35" s="574"/>
      <c r="AN35" s="558"/>
      <c r="AP35" s="2836"/>
      <c r="AQ35" s="801"/>
      <c r="AR35" s="801"/>
      <c r="AS35" s="801"/>
      <c r="AT35" s="801"/>
      <c r="AU35" s="801"/>
      <c r="AV35" s="801"/>
      <c r="AW35" s="2837"/>
      <c r="AX35" s="2838"/>
      <c r="AY35" s="2838"/>
      <c r="AZ35" s="2838"/>
      <c r="BA35" s="2838"/>
      <c r="BB35" s="2838"/>
      <c r="BC35" s="2838"/>
      <c r="BD35" s="2838"/>
      <c r="BE35" s="2838"/>
      <c r="BF35" s="2838"/>
      <c r="BG35" s="2838"/>
      <c r="BH35" s="2838"/>
      <c r="BI35" s="2838"/>
      <c r="BJ35" s="2838"/>
      <c r="BK35" s="2838"/>
      <c r="BL35" s="2838"/>
      <c r="BM35" s="2838"/>
      <c r="BN35" s="2839"/>
    </row>
    <row r="36" spans="1:66" s="560" customFormat="1" ht="14.1" customHeight="1" x14ac:dyDescent="0.15">
      <c r="A36" s="575"/>
      <c r="AA36" s="2781"/>
      <c r="AM36" s="574"/>
      <c r="AN36" s="558"/>
      <c r="AO36" s="2841"/>
      <c r="AP36" s="2842"/>
      <c r="AQ36" s="2843"/>
      <c r="AR36" s="2843"/>
      <c r="AS36" s="2843"/>
      <c r="AT36" s="2843"/>
      <c r="AU36" s="2843"/>
      <c r="AV36" s="2843"/>
      <c r="AW36" s="2844"/>
      <c r="AX36" s="2845"/>
      <c r="AY36" s="2845"/>
      <c r="AZ36" s="2845"/>
      <c r="BA36" s="2845"/>
      <c r="BB36" s="2845"/>
      <c r="BC36" s="2845"/>
      <c r="BD36" s="2845"/>
      <c r="BE36" s="2845"/>
      <c r="BF36" s="2845"/>
      <c r="BG36" s="2845"/>
      <c r="BH36" s="2845"/>
      <c r="BI36" s="2845"/>
      <c r="BJ36" s="2845"/>
      <c r="BK36" s="2845"/>
      <c r="BL36" s="2845"/>
      <c r="BM36" s="2845"/>
      <c r="BN36" s="2846"/>
    </row>
    <row r="37" spans="1:66" s="560" customFormat="1" ht="14.1" customHeight="1" x14ac:dyDescent="0.15">
      <c r="A37" s="575"/>
      <c r="B37" s="573" t="s">
        <v>11</v>
      </c>
      <c r="C37" s="878" t="s">
        <v>690</v>
      </c>
      <c r="D37" s="878"/>
      <c r="E37" s="878"/>
      <c r="F37" s="878"/>
      <c r="G37" s="878"/>
      <c r="H37" s="878"/>
      <c r="I37" s="878"/>
      <c r="J37" s="878"/>
      <c r="K37" s="878"/>
      <c r="L37" s="878"/>
      <c r="M37" s="878"/>
      <c r="N37" s="878"/>
      <c r="O37" s="878"/>
      <c r="P37" s="878"/>
      <c r="Q37" s="878"/>
      <c r="R37" s="878"/>
      <c r="S37" s="878"/>
      <c r="T37" s="878"/>
      <c r="U37" s="878"/>
      <c r="V37" s="878"/>
      <c r="W37" s="878"/>
      <c r="X37" s="878"/>
      <c r="Y37" s="878"/>
      <c r="Z37" s="878"/>
      <c r="AA37" s="878"/>
      <c r="AB37" s="878"/>
      <c r="AC37" s="878"/>
      <c r="AD37" s="878"/>
      <c r="AE37" s="878"/>
      <c r="AF37" s="878"/>
      <c r="AG37" s="878"/>
      <c r="AH37" s="878"/>
      <c r="AI37" s="878"/>
      <c r="AJ37" s="878"/>
      <c r="AK37" s="878"/>
      <c r="AL37" s="878"/>
      <c r="AM37" s="574"/>
      <c r="AN37" s="558"/>
      <c r="AP37" s="2831" t="s">
        <v>961</v>
      </c>
      <c r="AQ37" s="2832"/>
      <c r="AR37" s="2832"/>
      <c r="AS37" s="2832"/>
      <c r="AT37" s="2832"/>
      <c r="AU37" s="2832"/>
      <c r="AV37" s="2832"/>
      <c r="AW37" s="2833" t="s">
        <v>931</v>
      </c>
      <c r="AX37" s="2834"/>
      <c r="AY37" s="2834"/>
      <c r="AZ37" s="2834"/>
      <c r="BA37" s="2834"/>
      <c r="BB37" s="2834"/>
      <c r="BC37" s="2834"/>
      <c r="BD37" s="2834"/>
      <c r="BE37" s="2834"/>
      <c r="BF37" s="2834"/>
      <c r="BG37" s="2834"/>
      <c r="BH37" s="2834"/>
      <c r="BI37" s="2834"/>
      <c r="BJ37" s="2834"/>
      <c r="BK37" s="2834"/>
      <c r="BL37" s="2834"/>
      <c r="BM37" s="2834"/>
      <c r="BN37" s="2835"/>
    </row>
    <row r="38" spans="1:66" s="560" customFormat="1" ht="14.1" customHeight="1" x14ac:dyDescent="0.15">
      <c r="A38" s="575"/>
      <c r="B38" s="2792" t="s">
        <v>672</v>
      </c>
      <c r="C38" s="2793" t="s">
        <v>97</v>
      </c>
      <c r="D38" s="2794"/>
      <c r="E38" s="2795"/>
      <c r="F38" s="2847" t="s">
        <v>684</v>
      </c>
      <c r="G38" s="2848"/>
      <c r="H38" s="2848"/>
      <c r="I38" s="2848"/>
      <c r="J38" s="1634" t="s">
        <v>401</v>
      </c>
      <c r="K38" s="1635"/>
      <c r="L38" s="1635"/>
      <c r="M38" s="1635"/>
      <c r="N38" s="1635"/>
      <c r="O38" s="2793" t="s">
        <v>685</v>
      </c>
      <c r="P38" s="2795"/>
      <c r="Q38" s="2848" t="s">
        <v>598</v>
      </c>
      <c r="R38" s="2848"/>
      <c r="S38" s="2848"/>
      <c r="T38" s="2848"/>
      <c r="U38" s="2849" t="s">
        <v>686</v>
      </c>
      <c r="V38" s="2799"/>
      <c r="W38" s="2800" t="s">
        <v>674</v>
      </c>
      <c r="X38" s="2801"/>
      <c r="Y38" s="2801"/>
      <c r="Z38" s="2802"/>
      <c r="AA38" s="1634" t="s">
        <v>687</v>
      </c>
      <c r="AB38" s="1635"/>
      <c r="AC38" s="1635"/>
      <c r="AD38" s="1635"/>
      <c r="AE38" s="1635"/>
      <c r="AF38" s="1635"/>
      <c r="AG38" s="1635"/>
      <c r="AH38" s="1635"/>
      <c r="AI38" s="1635"/>
      <c r="AJ38" s="1635"/>
      <c r="AK38" s="1635"/>
      <c r="AL38" s="2799"/>
      <c r="AM38" s="574"/>
      <c r="AP38" s="2850"/>
      <c r="AQ38" s="878"/>
      <c r="AR38" s="878"/>
      <c r="AS38" s="878"/>
      <c r="AT38" s="878"/>
      <c r="AU38" s="878"/>
      <c r="AV38" s="878"/>
      <c r="AW38" s="2851"/>
      <c r="AX38" s="2852"/>
      <c r="AY38" s="2852"/>
      <c r="AZ38" s="2852"/>
      <c r="BA38" s="2852"/>
      <c r="BB38" s="2852"/>
      <c r="BC38" s="2852"/>
      <c r="BD38" s="2852"/>
      <c r="BE38" s="2852"/>
      <c r="BF38" s="2852"/>
      <c r="BG38" s="2852"/>
      <c r="BH38" s="2852"/>
      <c r="BI38" s="2852"/>
      <c r="BJ38" s="2852"/>
      <c r="BK38" s="2852"/>
      <c r="BL38" s="2852"/>
      <c r="BM38" s="2852"/>
      <c r="BN38" s="2853"/>
    </row>
    <row r="39" spans="1:66" s="560" customFormat="1" ht="14.1" customHeight="1" x14ac:dyDescent="0.15">
      <c r="A39" s="575"/>
      <c r="B39" s="2806"/>
      <c r="C39" s="2807"/>
      <c r="D39" s="2808"/>
      <c r="E39" s="2809"/>
      <c r="F39" s="2848"/>
      <c r="G39" s="2848"/>
      <c r="H39" s="2848"/>
      <c r="I39" s="2848"/>
      <c r="J39" s="1296"/>
      <c r="K39" s="1297"/>
      <c r="L39" s="1297"/>
      <c r="M39" s="1297"/>
      <c r="N39" s="1297"/>
      <c r="O39" s="2807"/>
      <c r="P39" s="2809"/>
      <c r="Q39" s="2848"/>
      <c r="R39" s="2848"/>
      <c r="S39" s="2848"/>
      <c r="T39" s="2848"/>
      <c r="U39" s="1296"/>
      <c r="V39" s="1298"/>
      <c r="W39" s="2811"/>
      <c r="X39" s="2812"/>
      <c r="Y39" s="2812"/>
      <c r="Z39" s="2813"/>
      <c r="AA39" s="1296"/>
      <c r="AB39" s="1297"/>
      <c r="AC39" s="1297"/>
      <c r="AD39" s="1297"/>
      <c r="AE39" s="1297"/>
      <c r="AF39" s="1297"/>
      <c r="AG39" s="1297"/>
      <c r="AH39" s="1297"/>
      <c r="AI39" s="1297"/>
      <c r="AJ39" s="1297"/>
      <c r="AK39" s="1297"/>
      <c r="AL39" s="1298"/>
      <c r="AM39" s="574"/>
      <c r="AN39" s="586"/>
      <c r="AO39" s="586"/>
    </row>
    <row r="40" spans="1:66" s="560" customFormat="1" ht="14.1" customHeight="1" x14ac:dyDescent="0.15">
      <c r="A40" s="575"/>
      <c r="B40" s="2806"/>
      <c r="C40" s="2854" t="s">
        <v>688</v>
      </c>
      <c r="D40" s="2855"/>
      <c r="E40" s="2856"/>
      <c r="F40" s="2857">
        <v>45047</v>
      </c>
      <c r="G40" s="2858"/>
      <c r="H40" s="2858"/>
      <c r="I40" s="2859"/>
      <c r="J40" s="2860" t="s">
        <v>1014</v>
      </c>
      <c r="K40" s="2861"/>
      <c r="L40" s="2861"/>
      <c r="M40" s="2861"/>
      <c r="N40" s="2861"/>
      <c r="O40" s="2854">
        <v>30</v>
      </c>
      <c r="P40" s="2856"/>
      <c r="Q40" s="2860" t="s">
        <v>564</v>
      </c>
      <c r="R40" s="2861"/>
      <c r="S40" s="2861"/>
      <c r="T40" s="2862"/>
      <c r="U40" s="2863">
        <v>5</v>
      </c>
      <c r="V40" s="2864"/>
      <c r="W40" s="2860" t="s">
        <v>681</v>
      </c>
      <c r="X40" s="2861"/>
      <c r="Y40" s="2861"/>
      <c r="Z40" s="2862"/>
      <c r="AA40" s="2865" t="s">
        <v>689</v>
      </c>
      <c r="AB40" s="2866"/>
      <c r="AC40" s="2866"/>
      <c r="AD40" s="2866"/>
      <c r="AE40" s="2866"/>
      <c r="AF40" s="2866"/>
      <c r="AG40" s="2866"/>
      <c r="AH40" s="2866"/>
      <c r="AI40" s="2866"/>
      <c r="AJ40" s="2866"/>
      <c r="AK40" s="2866"/>
      <c r="AL40" s="2867"/>
      <c r="AM40" s="574"/>
    </row>
    <row r="41" spans="1:66" s="560" customFormat="1" ht="14.1" customHeight="1" x14ac:dyDescent="0.15">
      <c r="A41" s="570"/>
      <c r="B41" s="2806"/>
      <c r="C41" s="2868"/>
      <c r="D41" s="2869"/>
      <c r="E41" s="2870"/>
      <c r="F41" s="2871"/>
      <c r="G41" s="2872"/>
      <c r="H41" s="2872"/>
      <c r="I41" s="2873"/>
      <c r="J41" s="2874"/>
      <c r="K41" s="2875"/>
      <c r="L41" s="2875"/>
      <c r="M41" s="2875"/>
      <c r="N41" s="2875"/>
      <c r="O41" s="2868"/>
      <c r="P41" s="2870"/>
      <c r="Q41" s="2874"/>
      <c r="R41" s="2875"/>
      <c r="S41" s="2875"/>
      <c r="T41" s="2876"/>
      <c r="U41" s="2877"/>
      <c r="V41" s="2878"/>
      <c r="W41" s="2874"/>
      <c r="X41" s="2875"/>
      <c r="Y41" s="2875"/>
      <c r="Z41" s="2876"/>
      <c r="AA41" s="2865"/>
      <c r="AB41" s="2866"/>
      <c r="AC41" s="2866"/>
      <c r="AD41" s="2866"/>
      <c r="AE41" s="2866"/>
      <c r="AF41" s="2866"/>
      <c r="AG41" s="2866"/>
      <c r="AH41" s="2866"/>
      <c r="AI41" s="2866"/>
      <c r="AJ41" s="2866"/>
      <c r="AK41" s="2866"/>
      <c r="AL41" s="2867"/>
      <c r="AM41" s="574"/>
    </row>
    <row r="42" spans="1:66" s="560" customFormat="1" ht="14.1" customHeight="1" x14ac:dyDescent="0.15">
      <c r="A42" s="575"/>
      <c r="B42" s="2806"/>
      <c r="C42" s="1256"/>
      <c r="D42" s="1257"/>
      <c r="E42" s="1258"/>
      <c r="F42" s="1262"/>
      <c r="G42" s="1263"/>
      <c r="H42" s="1263"/>
      <c r="I42" s="1264"/>
      <c r="J42" s="1268"/>
      <c r="K42" s="1269"/>
      <c r="L42" s="1269"/>
      <c r="M42" s="1269"/>
      <c r="N42" s="1270"/>
      <c r="O42" s="1274"/>
      <c r="P42" s="1275"/>
      <c r="Q42" s="1274"/>
      <c r="R42" s="1278"/>
      <c r="S42" s="1278"/>
      <c r="T42" s="1275"/>
      <c r="U42" s="1282"/>
      <c r="V42" s="1283"/>
      <c r="W42" s="1274"/>
      <c r="X42" s="1278"/>
      <c r="Y42" s="1278"/>
      <c r="Z42" s="1275"/>
      <c r="AA42" s="1252"/>
      <c r="AB42" s="1253"/>
      <c r="AC42" s="1253"/>
      <c r="AD42" s="1253"/>
      <c r="AE42" s="1253"/>
      <c r="AF42" s="1253"/>
      <c r="AG42" s="1253"/>
      <c r="AH42" s="1253"/>
      <c r="AI42" s="1253"/>
      <c r="AJ42" s="1253"/>
      <c r="AK42" s="1253"/>
      <c r="AL42" s="1254"/>
      <c r="AM42" s="574"/>
    </row>
    <row r="43" spans="1:66" s="560" customFormat="1" ht="14.1" customHeight="1" x14ac:dyDescent="0.15">
      <c r="A43" s="575"/>
      <c r="B43" s="2806"/>
      <c r="C43" s="1259"/>
      <c r="D43" s="1260"/>
      <c r="E43" s="1261"/>
      <c r="F43" s="1265"/>
      <c r="G43" s="1266"/>
      <c r="H43" s="1266"/>
      <c r="I43" s="1267"/>
      <c r="J43" s="1271"/>
      <c r="K43" s="1272"/>
      <c r="L43" s="1272"/>
      <c r="M43" s="1272"/>
      <c r="N43" s="1273"/>
      <c r="O43" s="1276"/>
      <c r="P43" s="1277"/>
      <c r="Q43" s="1279"/>
      <c r="R43" s="1280"/>
      <c r="S43" s="1280"/>
      <c r="T43" s="1281"/>
      <c r="U43" s="1284"/>
      <c r="V43" s="1285"/>
      <c r="W43" s="1279"/>
      <c r="X43" s="1280"/>
      <c r="Y43" s="1280"/>
      <c r="Z43" s="1281"/>
      <c r="AA43" s="1255"/>
      <c r="AB43" s="1253"/>
      <c r="AC43" s="1253"/>
      <c r="AD43" s="1253"/>
      <c r="AE43" s="1253"/>
      <c r="AF43" s="1253"/>
      <c r="AG43" s="1253"/>
      <c r="AH43" s="1253"/>
      <c r="AI43" s="1253"/>
      <c r="AJ43" s="1253"/>
      <c r="AK43" s="1253"/>
      <c r="AL43" s="1254"/>
      <c r="AM43" s="574"/>
    </row>
    <row r="44" spans="1:66" s="560" customFormat="1" ht="14.1" customHeight="1" x14ac:dyDescent="0.15">
      <c r="A44" s="575"/>
      <c r="B44" s="2806"/>
      <c r="C44" s="1256"/>
      <c r="D44" s="1257"/>
      <c r="E44" s="1258"/>
      <c r="F44" s="1262"/>
      <c r="G44" s="1263"/>
      <c r="H44" s="1263"/>
      <c r="I44" s="1264"/>
      <c r="J44" s="1269"/>
      <c r="K44" s="1286"/>
      <c r="L44" s="1286"/>
      <c r="M44" s="1286"/>
      <c r="N44" s="1286"/>
      <c r="O44" s="1274"/>
      <c r="P44" s="1275"/>
      <c r="Q44" s="1278"/>
      <c r="R44" s="1278"/>
      <c r="S44" s="1278"/>
      <c r="T44" s="1278"/>
      <c r="U44" s="1282"/>
      <c r="V44" s="1283"/>
      <c r="W44" s="1274"/>
      <c r="X44" s="1278"/>
      <c r="Y44" s="1278"/>
      <c r="Z44" s="1275"/>
      <c r="AA44" s="1291"/>
      <c r="AB44" s="1253"/>
      <c r="AC44" s="1253"/>
      <c r="AD44" s="1253"/>
      <c r="AE44" s="1253"/>
      <c r="AF44" s="1253"/>
      <c r="AG44" s="1253"/>
      <c r="AH44" s="1253"/>
      <c r="AI44" s="1253"/>
      <c r="AJ44" s="1253"/>
      <c r="AK44" s="1253"/>
      <c r="AL44" s="1254"/>
      <c r="AM44" s="574"/>
    </row>
    <row r="45" spans="1:66" s="560" customFormat="1" ht="14.1" customHeight="1" x14ac:dyDescent="0.15">
      <c r="A45" s="575"/>
      <c r="B45" s="2806"/>
      <c r="C45" s="1259"/>
      <c r="D45" s="1260"/>
      <c r="E45" s="1261"/>
      <c r="F45" s="1265"/>
      <c r="G45" s="1266"/>
      <c r="H45" s="1266"/>
      <c r="I45" s="1267"/>
      <c r="J45" s="1287"/>
      <c r="K45" s="1287"/>
      <c r="L45" s="1287"/>
      <c r="M45" s="1287"/>
      <c r="N45" s="1287"/>
      <c r="O45" s="1288"/>
      <c r="P45" s="1289"/>
      <c r="Q45" s="1290"/>
      <c r="R45" s="1290"/>
      <c r="S45" s="1290"/>
      <c r="T45" s="1290"/>
      <c r="U45" s="1284"/>
      <c r="V45" s="1285"/>
      <c r="W45" s="1279"/>
      <c r="X45" s="1280"/>
      <c r="Y45" s="1280"/>
      <c r="Z45" s="1281"/>
      <c r="AA45" s="1253"/>
      <c r="AB45" s="1253"/>
      <c r="AC45" s="1253"/>
      <c r="AD45" s="1253"/>
      <c r="AE45" s="1253"/>
      <c r="AF45" s="1253"/>
      <c r="AG45" s="1253"/>
      <c r="AH45" s="1253"/>
      <c r="AI45" s="1253"/>
      <c r="AJ45" s="1253"/>
      <c r="AK45" s="1253"/>
      <c r="AL45" s="1254"/>
      <c r="AM45" s="574"/>
    </row>
    <row r="46" spans="1:66" s="560" customFormat="1" ht="14.1" customHeight="1" x14ac:dyDescent="0.15">
      <c r="A46" s="575"/>
      <c r="B46" s="2806"/>
      <c r="C46" s="1256"/>
      <c r="D46" s="1257"/>
      <c r="E46" s="1258"/>
      <c r="F46" s="1262"/>
      <c r="G46" s="1263"/>
      <c r="H46" s="1263"/>
      <c r="I46" s="1264"/>
      <c r="J46" s="1269"/>
      <c r="K46" s="1286"/>
      <c r="L46" s="1286"/>
      <c r="M46" s="1286"/>
      <c r="N46" s="1286"/>
      <c r="O46" s="1274"/>
      <c r="P46" s="1275"/>
      <c r="Q46" s="1278"/>
      <c r="R46" s="1278"/>
      <c r="S46" s="1278"/>
      <c r="T46" s="1278"/>
      <c r="U46" s="1282"/>
      <c r="V46" s="1283"/>
      <c r="W46" s="1274"/>
      <c r="X46" s="1278"/>
      <c r="Y46" s="1278"/>
      <c r="Z46" s="1278"/>
      <c r="AA46" s="1252"/>
      <c r="AB46" s="1253"/>
      <c r="AC46" s="1253"/>
      <c r="AD46" s="1253"/>
      <c r="AE46" s="1253"/>
      <c r="AF46" s="1253"/>
      <c r="AG46" s="1253"/>
      <c r="AH46" s="1253"/>
      <c r="AI46" s="1253"/>
      <c r="AJ46" s="1253"/>
      <c r="AK46" s="1253"/>
      <c r="AL46" s="1254"/>
      <c r="AM46" s="574"/>
    </row>
    <row r="47" spans="1:66" s="560" customFormat="1" ht="14.1" customHeight="1" x14ac:dyDescent="0.15">
      <c r="A47" s="575"/>
      <c r="B47" s="2806"/>
      <c r="C47" s="1259"/>
      <c r="D47" s="1260"/>
      <c r="E47" s="1261"/>
      <c r="F47" s="1265"/>
      <c r="G47" s="1266"/>
      <c r="H47" s="1266"/>
      <c r="I47" s="1267"/>
      <c r="J47" s="1287"/>
      <c r="K47" s="1287"/>
      <c r="L47" s="1287"/>
      <c r="M47" s="1287"/>
      <c r="N47" s="1287"/>
      <c r="O47" s="1288"/>
      <c r="P47" s="1289"/>
      <c r="Q47" s="1290"/>
      <c r="R47" s="1290"/>
      <c r="S47" s="1290"/>
      <c r="T47" s="1290"/>
      <c r="U47" s="1284"/>
      <c r="V47" s="1285"/>
      <c r="W47" s="1279"/>
      <c r="X47" s="1280"/>
      <c r="Y47" s="1280"/>
      <c r="Z47" s="1280"/>
      <c r="AA47" s="1255"/>
      <c r="AB47" s="1253"/>
      <c r="AC47" s="1253"/>
      <c r="AD47" s="1253"/>
      <c r="AE47" s="1253"/>
      <c r="AF47" s="1253"/>
      <c r="AG47" s="1253"/>
      <c r="AH47" s="1253"/>
      <c r="AI47" s="1253"/>
      <c r="AJ47" s="1253"/>
      <c r="AK47" s="1253"/>
      <c r="AL47" s="1254"/>
      <c r="AM47" s="574"/>
    </row>
    <row r="48" spans="1:66" s="560" customFormat="1" ht="14.1" customHeight="1" x14ac:dyDescent="0.15">
      <c r="A48" s="575"/>
      <c r="B48" s="2806"/>
      <c r="C48" s="1256"/>
      <c r="D48" s="1257"/>
      <c r="E48" s="1258"/>
      <c r="F48" s="1262"/>
      <c r="G48" s="1263"/>
      <c r="H48" s="1263"/>
      <c r="I48" s="1264"/>
      <c r="J48" s="1269"/>
      <c r="K48" s="1286"/>
      <c r="L48" s="1286"/>
      <c r="M48" s="1286"/>
      <c r="N48" s="1286"/>
      <c r="O48" s="1274"/>
      <c r="P48" s="1275"/>
      <c r="Q48" s="1278"/>
      <c r="R48" s="1278"/>
      <c r="S48" s="1278"/>
      <c r="T48" s="1278"/>
      <c r="U48" s="1282"/>
      <c r="V48" s="1283"/>
      <c r="W48" s="1274"/>
      <c r="X48" s="1278"/>
      <c r="Y48" s="1278"/>
      <c r="Z48" s="1278"/>
      <c r="AA48" s="1292"/>
      <c r="AB48" s="1253"/>
      <c r="AC48" s="1253"/>
      <c r="AD48" s="1253"/>
      <c r="AE48" s="1253"/>
      <c r="AF48" s="1253"/>
      <c r="AG48" s="1253"/>
      <c r="AH48" s="1253"/>
      <c r="AI48" s="1253"/>
      <c r="AJ48" s="1253"/>
      <c r="AK48" s="1253"/>
      <c r="AL48" s="1254"/>
      <c r="AM48" s="574"/>
    </row>
    <row r="49" spans="1:40" s="560" customFormat="1" ht="14.1" customHeight="1" x14ac:dyDescent="0.15">
      <c r="A49" s="575"/>
      <c r="B49" s="2806"/>
      <c r="C49" s="1259"/>
      <c r="D49" s="1260"/>
      <c r="E49" s="1261"/>
      <c r="F49" s="1265"/>
      <c r="G49" s="1266"/>
      <c r="H49" s="1266"/>
      <c r="I49" s="1267"/>
      <c r="J49" s="1323"/>
      <c r="K49" s="1323"/>
      <c r="L49" s="1323"/>
      <c r="M49" s="1323"/>
      <c r="N49" s="1323"/>
      <c r="O49" s="1276"/>
      <c r="P49" s="1277"/>
      <c r="Q49" s="1280"/>
      <c r="R49" s="1280"/>
      <c r="S49" s="1280"/>
      <c r="T49" s="1280"/>
      <c r="U49" s="1284"/>
      <c r="V49" s="1285"/>
      <c r="W49" s="1279"/>
      <c r="X49" s="1280"/>
      <c r="Y49" s="1280"/>
      <c r="Z49" s="1280"/>
      <c r="AA49" s="1255"/>
      <c r="AB49" s="1253"/>
      <c r="AC49" s="1253"/>
      <c r="AD49" s="1253"/>
      <c r="AE49" s="1253"/>
      <c r="AF49" s="1253"/>
      <c r="AG49" s="1253"/>
      <c r="AH49" s="1253"/>
      <c r="AI49" s="1253"/>
      <c r="AJ49" s="1253"/>
      <c r="AK49" s="1253"/>
      <c r="AL49" s="1254"/>
      <c r="AM49" s="574"/>
      <c r="AN49" s="588"/>
    </row>
    <row r="50" spans="1:40" s="560" customFormat="1" ht="14.1" customHeight="1" x14ac:dyDescent="0.15">
      <c r="A50" s="575"/>
      <c r="B50" s="2806"/>
      <c r="C50" s="1293"/>
      <c r="D50" s="1294"/>
      <c r="E50" s="1295"/>
      <c r="F50" s="1299"/>
      <c r="G50" s="1300"/>
      <c r="H50" s="1300"/>
      <c r="I50" s="1301"/>
      <c r="J50" s="1305"/>
      <c r="K50" s="1287"/>
      <c r="L50" s="1287"/>
      <c r="M50" s="1287"/>
      <c r="N50" s="1287"/>
      <c r="O50" s="1307"/>
      <c r="P50" s="1308"/>
      <c r="Q50" s="1290"/>
      <c r="R50" s="1290"/>
      <c r="S50" s="1290"/>
      <c r="T50" s="1290"/>
      <c r="U50" s="1312"/>
      <c r="V50" s="1313"/>
      <c r="W50" s="1307"/>
      <c r="X50" s="1290"/>
      <c r="Y50" s="1290"/>
      <c r="Z50" s="1290"/>
      <c r="AA50" s="1317"/>
      <c r="AB50" s="1318"/>
      <c r="AC50" s="1318"/>
      <c r="AD50" s="1318"/>
      <c r="AE50" s="1318"/>
      <c r="AF50" s="1318"/>
      <c r="AG50" s="1318"/>
      <c r="AH50" s="1318"/>
      <c r="AI50" s="1318"/>
      <c r="AJ50" s="1318"/>
      <c r="AK50" s="1318"/>
      <c r="AL50" s="1319"/>
      <c r="AM50" s="574"/>
      <c r="AN50" s="588"/>
    </row>
    <row r="51" spans="1:40" s="560" customFormat="1" ht="14.1" customHeight="1" x14ac:dyDescent="0.15">
      <c r="A51" s="575"/>
      <c r="B51" s="2840"/>
      <c r="C51" s="1296"/>
      <c r="D51" s="1297"/>
      <c r="E51" s="1298"/>
      <c r="F51" s="1302"/>
      <c r="G51" s="1303"/>
      <c r="H51" s="1303"/>
      <c r="I51" s="1304"/>
      <c r="J51" s="1306"/>
      <c r="K51" s="1306"/>
      <c r="L51" s="1306"/>
      <c r="M51" s="1306"/>
      <c r="N51" s="1306"/>
      <c r="O51" s="1309"/>
      <c r="P51" s="1310"/>
      <c r="Q51" s="1311"/>
      <c r="R51" s="1311"/>
      <c r="S51" s="1311"/>
      <c r="T51" s="1311"/>
      <c r="U51" s="1314"/>
      <c r="V51" s="1315"/>
      <c r="W51" s="1316"/>
      <c r="X51" s="1311"/>
      <c r="Y51" s="1311"/>
      <c r="Z51" s="1311"/>
      <c r="AA51" s="1320"/>
      <c r="AB51" s="1321"/>
      <c r="AC51" s="1321"/>
      <c r="AD51" s="1321"/>
      <c r="AE51" s="1321"/>
      <c r="AF51" s="1321"/>
      <c r="AG51" s="1321"/>
      <c r="AH51" s="1321"/>
      <c r="AI51" s="1321"/>
      <c r="AJ51" s="1321"/>
      <c r="AK51" s="1321"/>
      <c r="AL51" s="1322"/>
      <c r="AM51" s="2788"/>
      <c r="AN51" s="2879"/>
    </row>
    <row r="52" spans="1:40" s="560" customFormat="1" ht="14.1" customHeight="1" x14ac:dyDescent="0.15">
      <c r="A52" s="575"/>
      <c r="B52" s="2880" t="s">
        <v>692</v>
      </c>
      <c r="C52" s="2880"/>
      <c r="D52" s="2880"/>
      <c r="E52" s="2880"/>
      <c r="F52" s="2880"/>
      <c r="G52" s="2880"/>
      <c r="H52" s="2880"/>
      <c r="I52" s="2880"/>
      <c r="J52" s="2880"/>
      <c r="K52" s="2880"/>
      <c r="L52" s="2880"/>
      <c r="M52" s="2880"/>
      <c r="N52" s="2880"/>
      <c r="O52" s="2880"/>
      <c r="P52" s="2880"/>
      <c r="Q52" s="2880"/>
      <c r="R52" s="2880"/>
      <c r="S52" s="2880"/>
      <c r="T52" s="2880"/>
      <c r="U52" s="2880"/>
      <c r="V52" s="2880"/>
      <c r="W52" s="2880"/>
      <c r="X52" s="2880"/>
      <c r="Y52" s="2880"/>
      <c r="Z52" s="553"/>
      <c r="AA52" s="2881"/>
      <c r="AB52" s="2882"/>
      <c r="AC52" s="2883"/>
      <c r="AD52" s="2883"/>
      <c r="AE52" s="2883"/>
      <c r="AF52" s="2883"/>
      <c r="AG52" s="2883"/>
      <c r="AH52" s="2883"/>
      <c r="AI52" s="2883"/>
      <c r="AJ52" s="2883"/>
      <c r="AK52" s="2883"/>
      <c r="AL52" s="2883"/>
      <c r="AM52" s="2788"/>
      <c r="AN52" s="2879"/>
    </row>
    <row r="53" spans="1:40" s="560" customFormat="1" ht="8.25" customHeight="1" x14ac:dyDescent="0.15">
      <c r="A53" s="575"/>
      <c r="AA53" s="572"/>
      <c r="AM53" s="574"/>
    </row>
    <row r="54" spans="1:40" s="560" customFormat="1" ht="14.1" customHeight="1" x14ac:dyDescent="0.15">
      <c r="A54" s="2884"/>
      <c r="B54" s="540" t="s">
        <v>237</v>
      </c>
      <c r="C54" s="842" t="s">
        <v>691</v>
      </c>
      <c r="D54" s="842"/>
      <c r="E54" s="842"/>
      <c r="F54" s="842"/>
      <c r="G54" s="842"/>
      <c r="H54" s="842"/>
      <c r="I54" s="842"/>
      <c r="J54" s="842"/>
      <c r="K54" s="842"/>
      <c r="L54" s="842"/>
      <c r="M54" s="842"/>
      <c r="N54" s="842"/>
      <c r="O54" s="842"/>
      <c r="P54" s="842"/>
      <c r="Q54" s="842"/>
      <c r="R54" s="842"/>
      <c r="S54" s="842"/>
      <c r="T54" s="842"/>
      <c r="U54" s="842"/>
      <c r="V54" s="842"/>
      <c r="W54" s="842"/>
      <c r="X54" s="842"/>
      <c r="Y54" s="842"/>
      <c r="AA54" s="572"/>
      <c r="AM54" s="574"/>
    </row>
    <row r="55" spans="1:40" s="560" customFormat="1" ht="14.1" customHeight="1" x14ac:dyDescent="0.15">
      <c r="A55" s="570"/>
      <c r="B55" s="568"/>
      <c r="C55" s="842"/>
      <c r="D55" s="842"/>
      <c r="E55" s="842"/>
      <c r="F55" s="842"/>
      <c r="G55" s="842"/>
      <c r="H55" s="842"/>
      <c r="I55" s="842"/>
      <c r="J55" s="842"/>
      <c r="K55" s="842"/>
      <c r="L55" s="842"/>
      <c r="M55" s="842"/>
      <c r="N55" s="842"/>
      <c r="O55" s="842"/>
      <c r="P55" s="842"/>
      <c r="Q55" s="842"/>
      <c r="R55" s="842"/>
      <c r="S55" s="842"/>
      <c r="T55" s="842"/>
      <c r="U55" s="842"/>
      <c r="V55" s="842"/>
      <c r="W55" s="842"/>
      <c r="X55" s="842"/>
      <c r="Y55" s="842"/>
      <c r="AA55" s="572"/>
      <c r="AM55" s="574"/>
    </row>
    <row r="56" spans="1:40" s="560" customFormat="1" ht="14.1" customHeight="1" x14ac:dyDescent="0.15">
      <c r="A56" s="575"/>
      <c r="C56" s="573" t="s">
        <v>270</v>
      </c>
      <c r="D56" s="925" t="s">
        <v>821</v>
      </c>
      <c r="E56" s="925"/>
      <c r="F56" s="925"/>
      <c r="G56" s="925"/>
      <c r="H56" s="925"/>
      <c r="I56" s="925"/>
      <c r="J56" s="925"/>
      <c r="K56" s="925"/>
      <c r="L56" s="925"/>
      <c r="M56" s="925"/>
      <c r="N56" s="925"/>
      <c r="O56" s="925"/>
      <c r="P56" s="925"/>
      <c r="Q56" s="925"/>
      <c r="R56" s="925"/>
      <c r="S56" s="925"/>
      <c r="T56" s="925"/>
      <c r="U56" s="925"/>
      <c r="V56" s="925"/>
      <c r="W56" s="925"/>
      <c r="X56" s="925"/>
      <c r="Y56" s="925"/>
      <c r="AA56" s="572"/>
      <c r="AM56" s="574"/>
    </row>
    <row r="57" spans="1:40" s="560" customFormat="1" ht="14.1" customHeight="1" x14ac:dyDescent="0.15">
      <c r="A57" s="575"/>
      <c r="D57" s="842"/>
      <c r="E57" s="842"/>
      <c r="F57" s="842"/>
      <c r="G57" s="842"/>
      <c r="H57" s="842"/>
      <c r="I57" s="842"/>
      <c r="J57" s="842"/>
      <c r="K57" s="842"/>
      <c r="L57" s="842"/>
      <c r="M57" s="842"/>
      <c r="N57" s="842"/>
      <c r="O57" s="842"/>
      <c r="P57" s="842"/>
      <c r="Q57" s="842"/>
      <c r="R57" s="842"/>
      <c r="S57" s="842"/>
      <c r="T57" s="842"/>
      <c r="U57" s="842"/>
      <c r="V57" s="842"/>
      <c r="W57" s="842"/>
      <c r="X57" s="842"/>
      <c r="Y57" s="842"/>
      <c r="AA57" s="572"/>
      <c r="AM57" s="574"/>
    </row>
    <row r="58" spans="1:40" s="560" customFormat="1" ht="14.1" customHeight="1" x14ac:dyDescent="0.15">
      <c r="A58" s="575"/>
      <c r="D58" s="842"/>
      <c r="E58" s="842"/>
      <c r="F58" s="842"/>
      <c r="G58" s="842"/>
      <c r="H58" s="842"/>
      <c r="I58" s="842"/>
      <c r="J58" s="842"/>
      <c r="K58" s="842"/>
      <c r="L58" s="842"/>
      <c r="M58" s="842"/>
      <c r="N58" s="842"/>
      <c r="O58" s="842"/>
      <c r="P58" s="842"/>
      <c r="Q58" s="842"/>
      <c r="R58" s="842"/>
      <c r="S58" s="842"/>
      <c r="T58" s="842"/>
      <c r="U58" s="842"/>
      <c r="V58" s="842"/>
      <c r="W58" s="842"/>
      <c r="X58" s="842"/>
      <c r="Y58" s="842"/>
      <c r="AA58" s="572"/>
      <c r="AM58" s="574"/>
    </row>
    <row r="59" spans="1:40" s="560" customFormat="1" ht="14.1" customHeight="1" x14ac:dyDescent="0.15">
      <c r="A59" s="575"/>
      <c r="D59" s="842"/>
      <c r="E59" s="842"/>
      <c r="F59" s="842"/>
      <c r="G59" s="842"/>
      <c r="H59" s="842"/>
      <c r="I59" s="842"/>
      <c r="J59" s="842"/>
      <c r="K59" s="842"/>
      <c r="L59" s="842"/>
      <c r="M59" s="842"/>
      <c r="N59" s="842"/>
      <c r="O59" s="842"/>
      <c r="P59" s="842"/>
      <c r="Q59" s="842"/>
      <c r="R59" s="842"/>
      <c r="S59" s="842"/>
      <c r="T59" s="842"/>
      <c r="U59" s="842"/>
      <c r="V59" s="842"/>
      <c r="W59" s="842"/>
      <c r="X59" s="842"/>
      <c r="Y59" s="842"/>
      <c r="AA59" s="572"/>
      <c r="AM59" s="574"/>
    </row>
    <row r="60" spans="1:40" s="560" customFormat="1" ht="9.75" customHeight="1" x14ac:dyDescent="0.15">
      <c r="A60" s="575"/>
      <c r="AA60" s="572"/>
      <c r="AM60" s="574"/>
    </row>
    <row r="61" spans="1:40" s="560" customFormat="1" ht="14.1" customHeight="1" x14ac:dyDescent="0.15">
      <c r="A61" s="879" t="s">
        <v>223</v>
      </c>
      <c r="B61" s="2527"/>
      <c r="C61" s="2885" t="s">
        <v>749</v>
      </c>
      <c r="D61" s="2885"/>
      <c r="E61" s="2885"/>
      <c r="F61" s="2885"/>
      <c r="G61" s="2885"/>
      <c r="H61" s="2885"/>
      <c r="I61" s="2885"/>
      <c r="J61" s="2885"/>
      <c r="K61" s="2885"/>
      <c r="L61" s="2885"/>
      <c r="M61" s="2885"/>
      <c r="N61" s="2885"/>
      <c r="O61" s="2885"/>
      <c r="P61" s="2885"/>
      <c r="Q61" s="2885"/>
      <c r="R61" s="2885"/>
      <c r="S61" s="2885"/>
      <c r="T61" s="2885"/>
      <c r="U61" s="2885"/>
      <c r="V61" s="2885"/>
      <c r="W61" s="2885"/>
      <c r="X61" s="2885"/>
      <c r="Y61" s="2885"/>
      <c r="AA61" s="2518" t="s">
        <v>366</v>
      </c>
      <c r="AB61" s="1604" t="s">
        <v>695</v>
      </c>
      <c r="AC61" s="1604"/>
      <c r="AD61" s="1604"/>
      <c r="AE61" s="1604"/>
      <c r="AF61" s="1604"/>
      <c r="AG61" s="1604"/>
      <c r="AH61" s="1604"/>
      <c r="AI61" s="1604"/>
      <c r="AJ61" s="1604"/>
      <c r="AK61" s="1604"/>
      <c r="AL61" s="1604"/>
      <c r="AM61" s="574"/>
    </row>
    <row r="62" spans="1:40" s="560" customFormat="1" ht="14.1" customHeight="1" x14ac:dyDescent="0.15">
      <c r="A62" s="575"/>
      <c r="C62" s="2885"/>
      <c r="D62" s="2885"/>
      <c r="E62" s="2885"/>
      <c r="F62" s="2885"/>
      <c r="G62" s="2885"/>
      <c r="H62" s="2885"/>
      <c r="I62" s="2885"/>
      <c r="J62" s="2885"/>
      <c r="K62" s="2885"/>
      <c r="L62" s="2885"/>
      <c r="M62" s="2885"/>
      <c r="N62" s="2885"/>
      <c r="O62" s="2885"/>
      <c r="P62" s="2885"/>
      <c r="Q62" s="2885"/>
      <c r="R62" s="2885"/>
      <c r="S62" s="2885"/>
      <c r="T62" s="2885"/>
      <c r="U62" s="2885"/>
      <c r="V62" s="2885"/>
      <c r="W62" s="2885"/>
      <c r="X62" s="2885"/>
      <c r="Y62" s="2885"/>
      <c r="AA62" s="592"/>
      <c r="AB62" s="1604"/>
      <c r="AC62" s="1604"/>
      <c r="AD62" s="1604"/>
      <c r="AE62" s="1604"/>
      <c r="AF62" s="1604"/>
      <c r="AG62" s="1604"/>
      <c r="AH62" s="1604"/>
      <c r="AI62" s="1604"/>
      <c r="AJ62" s="1604"/>
      <c r="AK62" s="1604"/>
      <c r="AL62" s="1604"/>
      <c r="AM62" s="574"/>
    </row>
    <row r="63" spans="1:40" s="560" customFormat="1" ht="6.75" customHeight="1" x14ac:dyDescent="0.15">
      <c r="A63" s="575"/>
      <c r="C63" s="2886"/>
      <c r="D63" s="2886"/>
      <c r="E63" s="2886"/>
      <c r="F63" s="2886"/>
      <c r="G63" s="2886"/>
      <c r="H63" s="2886"/>
      <c r="I63" s="2886"/>
      <c r="J63" s="2886"/>
      <c r="K63" s="2886"/>
      <c r="L63" s="2886"/>
      <c r="M63" s="2886"/>
      <c r="N63" s="2886"/>
      <c r="O63" s="2886"/>
      <c r="P63" s="2886"/>
      <c r="Q63" s="2886"/>
      <c r="R63" s="2886"/>
      <c r="S63" s="2886"/>
      <c r="T63" s="2886"/>
      <c r="U63" s="2886"/>
      <c r="V63" s="2886"/>
      <c r="W63" s="2886"/>
      <c r="X63" s="2886"/>
      <c r="Y63" s="2886"/>
      <c r="AA63" s="2887" t="s">
        <v>366</v>
      </c>
      <c r="AB63" s="1604" t="s">
        <v>962</v>
      </c>
      <c r="AC63" s="1604"/>
      <c r="AD63" s="1604"/>
      <c r="AE63" s="1604"/>
      <c r="AF63" s="1604"/>
      <c r="AG63" s="1604"/>
      <c r="AH63" s="1604"/>
      <c r="AI63" s="1604"/>
      <c r="AJ63" s="1604"/>
      <c r="AK63" s="1604"/>
      <c r="AL63" s="1604"/>
      <c r="AM63" s="574"/>
    </row>
    <row r="64" spans="1:40" s="560" customFormat="1" ht="14.1" customHeight="1" x14ac:dyDescent="0.15">
      <c r="A64" s="879" t="s">
        <v>224</v>
      </c>
      <c r="B64" s="2527"/>
      <c r="C64" s="2885" t="s">
        <v>963</v>
      </c>
      <c r="D64" s="2885"/>
      <c r="E64" s="2885"/>
      <c r="F64" s="2885"/>
      <c r="G64" s="2885"/>
      <c r="H64" s="2885"/>
      <c r="I64" s="2885"/>
      <c r="J64" s="2885"/>
      <c r="K64" s="2885"/>
      <c r="L64" s="2885"/>
      <c r="M64" s="2885"/>
      <c r="N64" s="2885"/>
      <c r="O64" s="2885"/>
      <c r="P64" s="2885"/>
      <c r="Q64" s="2885"/>
      <c r="R64" s="2885"/>
      <c r="S64" s="2885"/>
      <c r="T64" s="2885"/>
      <c r="U64" s="2885"/>
      <c r="V64" s="2885"/>
      <c r="W64" s="2885"/>
      <c r="X64" s="2885"/>
      <c r="Y64" s="2885"/>
      <c r="AA64" s="2887"/>
      <c r="AB64" s="1604"/>
      <c r="AC64" s="1604"/>
      <c r="AD64" s="1604"/>
      <c r="AE64" s="1604"/>
      <c r="AF64" s="1604"/>
      <c r="AG64" s="1604"/>
      <c r="AH64" s="1604"/>
      <c r="AI64" s="1604"/>
      <c r="AJ64" s="1604"/>
      <c r="AK64" s="1604"/>
      <c r="AL64" s="1604"/>
      <c r="AM64" s="2888"/>
    </row>
    <row r="65" spans="1:39" s="560" customFormat="1" ht="14.1" customHeight="1" x14ac:dyDescent="0.15">
      <c r="A65" s="645"/>
      <c r="B65" s="2579"/>
      <c r="C65" s="2885"/>
      <c r="D65" s="2885"/>
      <c r="E65" s="2885"/>
      <c r="F65" s="2885"/>
      <c r="G65" s="2885"/>
      <c r="H65" s="2885"/>
      <c r="I65" s="2885"/>
      <c r="J65" s="2885"/>
      <c r="K65" s="2885"/>
      <c r="L65" s="2885"/>
      <c r="M65" s="2885"/>
      <c r="N65" s="2885"/>
      <c r="O65" s="2885"/>
      <c r="P65" s="2885"/>
      <c r="Q65" s="2885"/>
      <c r="R65" s="2885"/>
      <c r="S65" s="2885"/>
      <c r="T65" s="2885"/>
      <c r="U65" s="2885"/>
      <c r="V65" s="2885"/>
      <c r="W65" s="2885"/>
      <c r="X65" s="2885"/>
      <c r="Y65" s="2885"/>
      <c r="AA65" s="592"/>
      <c r="AB65" s="1604"/>
      <c r="AC65" s="1604"/>
      <c r="AD65" s="1604"/>
      <c r="AE65" s="1604"/>
      <c r="AF65" s="1604"/>
      <c r="AG65" s="1604"/>
      <c r="AH65" s="1604"/>
      <c r="AI65" s="1604"/>
      <c r="AJ65" s="1604"/>
      <c r="AK65" s="1604"/>
      <c r="AL65" s="1604"/>
      <c r="AM65" s="2888"/>
    </row>
    <row r="66" spans="1:39" s="560" customFormat="1" ht="6" customHeight="1" thickBot="1" x14ac:dyDescent="0.2">
      <c r="A66" s="661"/>
      <c r="B66" s="662"/>
      <c r="C66" s="662"/>
      <c r="D66" s="662"/>
      <c r="E66" s="662"/>
      <c r="F66" s="662"/>
      <c r="G66" s="662"/>
      <c r="H66" s="662"/>
      <c r="I66" s="662"/>
      <c r="J66" s="662"/>
      <c r="K66" s="662"/>
      <c r="L66" s="662"/>
      <c r="M66" s="662"/>
      <c r="N66" s="662"/>
      <c r="O66" s="662"/>
      <c r="P66" s="662"/>
      <c r="Q66" s="662"/>
      <c r="R66" s="662"/>
      <c r="S66" s="662"/>
      <c r="T66" s="662"/>
      <c r="U66" s="662"/>
      <c r="V66" s="662"/>
      <c r="W66" s="662"/>
      <c r="X66" s="662"/>
      <c r="Y66" s="662"/>
      <c r="Z66" s="662"/>
      <c r="AA66" s="2601"/>
      <c r="AB66" s="2889"/>
      <c r="AC66" s="2889"/>
      <c r="AD66" s="2889"/>
      <c r="AE66" s="2889"/>
      <c r="AF66" s="2889"/>
      <c r="AG66" s="2889"/>
      <c r="AH66" s="2889"/>
      <c r="AI66" s="2889"/>
      <c r="AJ66" s="2889"/>
      <c r="AK66" s="2889"/>
      <c r="AL66" s="2889"/>
      <c r="AM66" s="665"/>
    </row>
  </sheetData>
  <sheetProtection formatCells="0" formatColumns="0" formatRows="0"/>
  <mergeCells count="169">
    <mergeCell ref="C61:Y62"/>
    <mergeCell ref="AB61:AL62"/>
    <mergeCell ref="AB63:AL66"/>
    <mergeCell ref="AA63:AA64"/>
    <mergeCell ref="C54:Y55"/>
    <mergeCell ref="D56:Y56"/>
    <mergeCell ref="D57:Y59"/>
    <mergeCell ref="B52:Y52"/>
    <mergeCell ref="U48:V49"/>
    <mergeCell ref="W48:Z49"/>
    <mergeCell ref="AA48:AL49"/>
    <mergeCell ref="C50:E51"/>
    <mergeCell ref="F50:I51"/>
    <mergeCell ref="J50:N51"/>
    <mergeCell ref="O50:P51"/>
    <mergeCell ref="Q50:T51"/>
    <mergeCell ref="U50:V51"/>
    <mergeCell ref="W50:Z51"/>
    <mergeCell ref="AA50:AL51"/>
    <mergeCell ref="C48:E49"/>
    <mergeCell ref="F48:I49"/>
    <mergeCell ref="J48:N49"/>
    <mergeCell ref="O48:P49"/>
    <mergeCell ref="Q48:T49"/>
    <mergeCell ref="C46:E47"/>
    <mergeCell ref="F46:I47"/>
    <mergeCell ref="J46:N47"/>
    <mergeCell ref="O46:P47"/>
    <mergeCell ref="Q46:T47"/>
    <mergeCell ref="U46:V47"/>
    <mergeCell ref="W46:Z47"/>
    <mergeCell ref="AA46:AL47"/>
    <mergeCell ref="C44:E45"/>
    <mergeCell ref="F44:I45"/>
    <mergeCell ref="J44:N45"/>
    <mergeCell ref="O44:P45"/>
    <mergeCell ref="Q44:T45"/>
    <mergeCell ref="U44:V45"/>
    <mergeCell ref="W44:Z45"/>
    <mergeCell ref="AA44:AL45"/>
    <mergeCell ref="AA42:AL43"/>
    <mergeCell ref="C42:E43"/>
    <mergeCell ref="F42:I43"/>
    <mergeCell ref="J42:N43"/>
    <mergeCell ref="O42:P43"/>
    <mergeCell ref="Q42:T43"/>
    <mergeCell ref="U42:V43"/>
    <mergeCell ref="W42:Z43"/>
    <mergeCell ref="C37:AL37"/>
    <mergeCell ref="F38:I39"/>
    <mergeCell ref="J38:N39"/>
    <mergeCell ref="O38:P39"/>
    <mergeCell ref="Q38:T39"/>
    <mergeCell ref="U38:V39"/>
    <mergeCell ref="W38:Z39"/>
    <mergeCell ref="AA38:AL39"/>
    <mergeCell ref="C40:E41"/>
    <mergeCell ref="AA40:AL41"/>
    <mergeCell ref="C38:E39"/>
    <mergeCell ref="F40:I41"/>
    <mergeCell ref="J40:N41"/>
    <mergeCell ref="O40:P41"/>
    <mergeCell ref="Q40:T41"/>
    <mergeCell ref="U40:V41"/>
    <mergeCell ref="K34:M34"/>
    <mergeCell ref="N34:Q34"/>
    <mergeCell ref="R34:U34"/>
    <mergeCell ref="W34:Z34"/>
    <mergeCell ref="AA34:AB34"/>
    <mergeCell ref="AC34:AG34"/>
    <mergeCell ref="AH34:AL34"/>
    <mergeCell ref="C35:E35"/>
    <mergeCell ref="F35:J35"/>
    <mergeCell ref="K35:M35"/>
    <mergeCell ref="F34:J34"/>
    <mergeCell ref="A61:B61"/>
    <mergeCell ref="W31:Z31"/>
    <mergeCell ref="AA31:AB31"/>
    <mergeCell ref="AC31:AG31"/>
    <mergeCell ref="AH31:AL31"/>
    <mergeCell ref="C32:E32"/>
    <mergeCell ref="F32:J32"/>
    <mergeCell ref="K32:M32"/>
    <mergeCell ref="N32:Q32"/>
    <mergeCell ref="R32:U32"/>
    <mergeCell ref="W32:Z32"/>
    <mergeCell ref="AA32:AB32"/>
    <mergeCell ref="AC32:AG32"/>
    <mergeCell ref="AH32:AL32"/>
    <mergeCell ref="C31:E31"/>
    <mergeCell ref="F31:J31"/>
    <mergeCell ref="K31:M31"/>
    <mergeCell ref="N31:Q31"/>
    <mergeCell ref="W40:Z41"/>
    <mergeCell ref="AA33:AB33"/>
    <mergeCell ref="AC33:AG33"/>
    <mergeCell ref="AH33:AL33"/>
    <mergeCell ref="C33:E33"/>
    <mergeCell ref="F33:J33"/>
    <mergeCell ref="A64:B64"/>
    <mergeCell ref="C27:Y27"/>
    <mergeCell ref="A11:B11"/>
    <mergeCell ref="A13:B13"/>
    <mergeCell ref="A16:B16"/>
    <mergeCell ref="D23:Z23"/>
    <mergeCell ref="C64:Y65"/>
    <mergeCell ref="E21:G21"/>
    <mergeCell ref="H21:X21"/>
    <mergeCell ref="A27:B27"/>
    <mergeCell ref="B29:B35"/>
    <mergeCell ref="C29:E30"/>
    <mergeCell ref="F29:J30"/>
    <mergeCell ref="K29:M30"/>
    <mergeCell ref="C14:K14"/>
    <mergeCell ref="J20:N20"/>
    <mergeCell ref="E20:G20"/>
    <mergeCell ref="N29:Q30"/>
    <mergeCell ref="R29:Z30"/>
    <mergeCell ref="R31:U31"/>
    <mergeCell ref="B38:B51"/>
    <mergeCell ref="W33:Z33"/>
    <mergeCell ref="R35:U35"/>
    <mergeCell ref="N35:Q35"/>
    <mergeCell ref="A5:B5"/>
    <mergeCell ref="A3:Z3"/>
    <mergeCell ref="AA3:AM3"/>
    <mergeCell ref="C11:Y11"/>
    <mergeCell ref="M14:N14"/>
    <mergeCell ref="O14:P14"/>
    <mergeCell ref="D19:Y19"/>
    <mergeCell ref="C16:Y16"/>
    <mergeCell ref="H12:Y13"/>
    <mergeCell ref="C17:Y17"/>
    <mergeCell ref="C13:G13"/>
    <mergeCell ref="R14:S14"/>
    <mergeCell ref="U14:V14"/>
    <mergeCell ref="W14:X14"/>
    <mergeCell ref="T7:AJ7"/>
    <mergeCell ref="C7:S7"/>
    <mergeCell ref="T8:AJ9"/>
    <mergeCell ref="C8:S9"/>
    <mergeCell ref="C5:Y5"/>
    <mergeCell ref="AB11:AL11"/>
    <mergeCell ref="AB18:AL20"/>
    <mergeCell ref="A17:B17"/>
    <mergeCell ref="A1:AM1"/>
    <mergeCell ref="AP30:AV31"/>
    <mergeCell ref="AW30:BN31"/>
    <mergeCell ref="AP32:AV36"/>
    <mergeCell ref="AW32:BN36"/>
    <mergeCell ref="AP37:AV38"/>
    <mergeCell ref="AW37:BN38"/>
    <mergeCell ref="AB17:AL17"/>
    <mergeCell ref="W35:Z35"/>
    <mergeCell ref="AB21:AL21"/>
    <mergeCell ref="AB22:AL22"/>
    <mergeCell ref="AA29:AG29"/>
    <mergeCell ref="AH29:AL30"/>
    <mergeCell ref="AA30:AB30"/>
    <mergeCell ref="AC30:AG30"/>
    <mergeCell ref="C28:Y28"/>
    <mergeCell ref="D24:X25"/>
    <mergeCell ref="K33:M33"/>
    <mergeCell ref="N33:Q33"/>
    <mergeCell ref="R33:U33"/>
    <mergeCell ref="AA35:AB35"/>
    <mergeCell ref="AC35:AG35"/>
    <mergeCell ref="AH35:AL35"/>
    <mergeCell ref="C34:E34"/>
  </mergeCells>
  <phoneticPr fontId="3"/>
  <conditionalFormatting sqref="C8 T8">
    <cfRule type="containsBlanks" dxfId="150" priority="25">
      <formula>LEN(TRIM(C8))=0</formula>
    </cfRule>
  </conditionalFormatting>
  <conditionalFormatting sqref="C42 W42">
    <cfRule type="containsBlanks" dxfId="149" priority="20">
      <formula>LEN(TRIM(C42))=0</formula>
    </cfRule>
  </conditionalFormatting>
  <conditionalFormatting sqref="C44 C46 C48">
    <cfRule type="containsBlanks" dxfId="148" priority="15">
      <formula>LEN(TRIM(C44))=0</formula>
    </cfRule>
  </conditionalFormatting>
  <conditionalFormatting sqref="C50">
    <cfRule type="containsBlanks" dxfId="147" priority="6">
      <formula>LEN(TRIM(C50))=0</formula>
    </cfRule>
  </conditionalFormatting>
  <conditionalFormatting sqref="D24">
    <cfRule type="containsBlanks" dxfId="146" priority="28">
      <formula>LEN(TRIM(D24))=0</formula>
    </cfRule>
  </conditionalFormatting>
  <conditionalFormatting sqref="D57">
    <cfRule type="containsBlanks" dxfId="145" priority="2">
      <formula>LEN(TRIM(D57))=0</formula>
    </cfRule>
  </conditionalFormatting>
  <conditionalFormatting sqref="F42 J42 O42:P42 U42 J44 O44:P44">
    <cfRule type="containsBlanks" dxfId="144" priority="21">
      <formula>LEN(TRIM(F42))=0</formula>
    </cfRule>
  </conditionalFormatting>
  <conditionalFormatting sqref="F44">
    <cfRule type="containsBlanks" dxfId="143" priority="14">
      <formula>LEN(TRIM(F44))=0</formula>
    </cfRule>
  </conditionalFormatting>
  <conditionalFormatting sqref="F46 F48">
    <cfRule type="containsBlanks" dxfId="142" priority="13">
      <formula>LEN(TRIM(F46))=0</formula>
    </cfRule>
  </conditionalFormatting>
  <conditionalFormatting sqref="F50">
    <cfRule type="containsBlanks" dxfId="141" priority="5">
      <formula>LEN(TRIM(F50))=0</formula>
    </cfRule>
  </conditionalFormatting>
  <conditionalFormatting sqref="F32:M35 Q42:T51">
    <cfRule type="containsBlanks" dxfId="140" priority="1">
      <formula>LEN(TRIM(F32))=0</formula>
    </cfRule>
  </conditionalFormatting>
  <conditionalFormatting sqref="H21 R32:Z35 AC32:AL35">
    <cfRule type="containsBlanks" dxfId="139" priority="29">
      <formula>LEN(TRIM(H21))=0</formula>
    </cfRule>
  </conditionalFormatting>
  <conditionalFormatting sqref="H12:Y13">
    <cfRule type="containsBlanks" dxfId="138" priority="27">
      <formula>LEN(TRIM(H12))=0</formula>
    </cfRule>
  </conditionalFormatting>
  <conditionalFormatting sqref="J46 J48">
    <cfRule type="containsBlanks" dxfId="137" priority="12">
      <formula>LEN(TRIM(J46))=0</formula>
    </cfRule>
  </conditionalFormatting>
  <conditionalFormatting sqref="J50">
    <cfRule type="containsBlanks" dxfId="136" priority="4">
      <formula>LEN(TRIM(J50))=0</formula>
    </cfRule>
  </conditionalFormatting>
  <conditionalFormatting sqref="M14:N14 C32:E35 N32:Q35 AA32:AB35">
    <cfRule type="containsBlanks" dxfId="135" priority="32">
      <formula>LEN(TRIM(C14))=0</formula>
    </cfRule>
  </conditionalFormatting>
  <conditionalFormatting sqref="O14:P14 R14:S14 U14:V14">
    <cfRule type="containsBlanks" dxfId="134" priority="26">
      <formula>LEN(TRIM(O14))=0</formula>
    </cfRule>
  </conditionalFormatting>
  <conditionalFormatting sqref="O46:P46 O48:P48">
    <cfRule type="containsBlanks" dxfId="133" priority="11">
      <formula>LEN(TRIM(O46))=0</formula>
    </cfRule>
  </conditionalFormatting>
  <conditionalFormatting sqref="O50:P50">
    <cfRule type="containsBlanks" dxfId="132" priority="3">
      <formula>LEN(TRIM(O50))=0</formula>
    </cfRule>
  </conditionalFormatting>
  <conditionalFormatting sqref="U44:V44 U46:V46 U48:V48">
    <cfRule type="containsBlanks" dxfId="131" priority="18">
      <formula>LEN(TRIM(U44))=0</formula>
    </cfRule>
  </conditionalFormatting>
  <conditionalFormatting sqref="U50:V50">
    <cfRule type="containsBlanks" dxfId="130" priority="9">
      <formula>LEN(TRIM(U50))=0</formula>
    </cfRule>
  </conditionalFormatting>
  <conditionalFormatting sqref="W44 W46 W48">
    <cfRule type="containsBlanks" dxfId="129" priority="17">
      <formula>LEN(TRIM(W44))=0</formula>
    </cfRule>
  </conditionalFormatting>
  <conditionalFormatting sqref="W50">
    <cfRule type="containsBlanks" dxfId="128" priority="8">
      <formula>LEN(TRIM(W50))=0</formula>
    </cfRule>
  </conditionalFormatting>
  <conditionalFormatting sqref="AA42:AL51">
    <cfRule type="containsBlanks" dxfId="127" priority="7">
      <formula>LEN(TRIM(AA42))=0</formula>
    </cfRule>
  </conditionalFormatting>
  <dataValidations count="6">
    <dataValidation type="list" allowBlank="1" showInputMessage="1" showErrorMessage="1" sqref="M14:N14" xr:uid="{00000000-0002-0000-0C00-000000000000}">
      <formula1>"　,昭和,平成,令和"</formula1>
    </dataValidation>
    <dataValidation type="list" allowBlank="1" showInputMessage="1" showErrorMessage="1" sqref="C40 C42 C44 C46 C48 C50" xr:uid="{AFFBD9E7-79B5-4EAC-BD67-B2C9725D9228}">
      <formula1>"退職,転出"</formula1>
    </dataValidation>
    <dataValidation type="list" allowBlank="1" showInputMessage="1" sqref="C31:E35" xr:uid="{48B7D225-FF9A-4D91-849C-54E186D44195}">
      <formula1>"　,産休,育休,介護休,病休,その他"</formula1>
    </dataValidation>
    <dataValidation type="list" allowBlank="1" showInputMessage="1" showErrorMessage="1" sqref="AA31:AB35" xr:uid="{30B54FF0-09C1-4EAD-89A2-C3F9BD790AEE}">
      <formula1>"　,有,無"</formula1>
    </dataValidation>
    <dataValidation allowBlank="1" showInputMessage="1" sqref="K31:M35 Q40:T51" xr:uid="{414784B0-36F3-4501-B1F0-90177B658E51}"/>
    <dataValidation type="list" allowBlank="1" showInputMessage="1" showErrorMessage="1" sqref="N31:Q35 W40:Z51" xr:uid="{01FC23EB-AD1F-47C6-A753-7170B33D3DAD}">
      <formula1>"　,正規職員,常勤(非正規),短時間(非正規)"</formula1>
    </dataValidation>
  </dataValidations>
  <printOptions horizontalCentered="1"/>
  <pageMargins left="0.70866141732283472" right="0.31496062992125984" top="0.39370078740157483" bottom="0.22" header="0" footer="0"/>
  <pageSetup paperSize="9" scale="99" orientation="portrait" cellComments="asDisplayed"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 r:id="rId4" name="Check Box 153">
              <controlPr defaultSize="0" autoFill="0" autoLine="0" autoPict="0">
                <anchor moveWithCells="1" sizeWithCells="1">
                  <from>
                    <xdr:col>18</xdr:col>
                    <xdr:colOff>76200</xdr:colOff>
                    <xdr:row>9</xdr:row>
                    <xdr:rowOff>161925</xdr:rowOff>
                  </from>
                  <to>
                    <xdr:col>21</xdr:col>
                    <xdr:colOff>171450</xdr:colOff>
                    <xdr:row>11</xdr:row>
                    <xdr:rowOff>38100</xdr:rowOff>
                  </to>
                </anchor>
              </controlPr>
            </control>
          </mc:Choice>
        </mc:AlternateContent>
        <mc:AlternateContent xmlns:mc="http://schemas.openxmlformats.org/markup-compatibility/2006">
          <mc:Choice Requires="x14">
            <control shapeId="3" r:id="rId5" name="Check Box 154">
              <controlPr defaultSize="0" autoFill="0" autoLine="0" autoPict="0">
                <anchor moveWithCells="1" sizeWithCells="1">
                  <from>
                    <xdr:col>22</xdr:col>
                    <xdr:colOff>38100</xdr:colOff>
                    <xdr:row>9</xdr:row>
                    <xdr:rowOff>161925</xdr:rowOff>
                  </from>
                  <to>
                    <xdr:col>25</xdr:col>
                    <xdr:colOff>133350</xdr:colOff>
                    <xdr:row>11</xdr:row>
                    <xdr:rowOff>28575</xdr:rowOff>
                  </to>
                </anchor>
              </controlPr>
            </control>
          </mc:Choice>
        </mc:AlternateContent>
        <mc:AlternateContent xmlns:mc="http://schemas.openxmlformats.org/markup-compatibility/2006">
          <mc:Choice Requires="x14">
            <control shapeId="262326" r:id="rId6" name="Check Box 182">
              <controlPr defaultSize="0" autoFill="0" autoLine="0" autoPict="0">
                <anchor moveWithCells="1" sizeWithCells="1">
                  <from>
                    <xdr:col>18</xdr:col>
                    <xdr:colOff>76200</xdr:colOff>
                    <xdr:row>4</xdr:row>
                    <xdr:rowOff>133350</xdr:rowOff>
                  </from>
                  <to>
                    <xdr:col>22</xdr:col>
                    <xdr:colOff>9525</xdr:colOff>
                    <xdr:row>6</xdr:row>
                    <xdr:rowOff>9525</xdr:rowOff>
                  </to>
                </anchor>
              </controlPr>
            </control>
          </mc:Choice>
        </mc:AlternateContent>
        <mc:AlternateContent xmlns:mc="http://schemas.openxmlformats.org/markup-compatibility/2006">
          <mc:Choice Requires="x14">
            <control shapeId="262327" r:id="rId7" name="Check Box 183">
              <controlPr defaultSize="0" autoFill="0" autoLine="0" autoPict="0">
                <anchor moveWithCells="1" sizeWithCells="1">
                  <from>
                    <xdr:col>22</xdr:col>
                    <xdr:colOff>57150</xdr:colOff>
                    <xdr:row>4</xdr:row>
                    <xdr:rowOff>133350</xdr:rowOff>
                  </from>
                  <to>
                    <xdr:col>25</xdr:col>
                    <xdr:colOff>171450</xdr:colOff>
                    <xdr:row>5</xdr:row>
                    <xdr:rowOff>171450</xdr:rowOff>
                  </to>
                </anchor>
              </controlPr>
            </control>
          </mc:Choice>
        </mc:AlternateContent>
        <mc:AlternateContent xmlns:mc="http://schemas.openxmlformats.org/markup-compatibility/2006">
          <mc:Choice Requires="x14">
            <control shapeId="262339" r:id="rId8" name="Check Box 195">
              <controlPr defaultSize="0" autoFill="0" autoLine="0" autoPict="0">
                <anchor moveWithCells="1" sizeWithCells="1">
                  <from>
                    <xdr:col>18</xdr:col>
                    <xdr:colOff>76200</xdr:colOff>
                    <xdr:row>54</xdr:row>
                    <xdr:rowOff>0</xdr:rowOff>
                  </from>
                  <to>
                    <xdr:col>22</xdr:col>
                    <xdr:colOff>9525</xdr:colOff>
                    <xdr:row>55</xdr:row>
                    <xdr:rowOff>66675</xdr:rowOff>
                  </to>
                </anchor>
              </controlPr>
            </control>
          </mc:Choice>
        </mc:AlternateContent>
        <mc:AlternateContent xmlns:mc="http://schemas.openxmlformats.org/markup-compatibility/2006">
          <mc:Choice Requires="x14">
            <control shapeId="262340" r:id="rId9" name="Check Box 196">
              <controlPr defaultSize="0" autoFill="0" autoLine="0" autoPict="0">
                <anchor moveWithCells="1" sizeWithCells="1">
                  <from>
                    <xdr:col>22</xdr:col>
                    <xdr:colOff>57150</xdr:colOff>
                    <xdr:row>54</xdr:row>
                    <xdr:rowOff>0</xdr:rowOff>
                  </from>
                  <to>
                    <xdr:col>25</xdr:col>
                    <xdr:colOff>171450</xdr:colOff>
                    <xdr:row>55</xdr:row>
                    <xdr:rowOff>57150</xdr:rowOff>
                  </to>
                </anchor>
              </controlPr>
            </control>
          </mc:Choice>
        </mc:AlternateContent>
        <mc:AlternateContent xmlns:mc="http://schemas.openxmlformats.org/markup-compatibility/2006">
          <mc:Choice Requires="x14">
            <control shapeId="262322" r:id="rId10" name="Check Box 178">
              <controlPr defaultSize="0" autoFill="0" autoLine="0" autoPict="0">
                <anchor moveWithCells="1">
                  <from>
                    <xdr:col>7</xdr:col>
                    <xdr:colOff>171450</xdr:colOff>
                    <xdr:row>18</xdr:row>
                    <xdr:rowOff>133350</xdr:rowOff>
                  </from>
                  <to>
                    <xdr:col>9</xdr:col>
                    <xdr:colOff>123825</xdr:colOff>
                    <xdr:row>20</xdr:row>
                    <xdr:rowOff>38100</xdr:rowOff>
                  </to>
                </anchor>
              </controlPr>
            </control>
          </mc:Choice>
        </mc:AlternateContent>
        <mc:AlternateContent xmlns:mc="http://schemas.openxmlformats.org/markup-compatibility/2006">
          <mc:Choice Requires="x14">
            <control shapeId="262324" r:id="rId11" name="Check Box 180">
              <controlPr defaultSize="0" autoFill="0" autoLine="0" autoPict="0">
                <anchor moveWithCells="1">
                  <from>
                    <xdr:col>2</xdr:col>
                    <xdr:colOff>171450</xdr:colOff>
                    <xdr:row>19</xdr:row>
                    <xdr:rowOff>133350</xdr:rowOff>
                  </from>
                  <to>
                    <xdr:col>4</xdr:col>
                    <xdr:colOff>123825</xdr:colOff>
                    <xdr:row>21</xdr:row>
                    <xdr:rowOff>38100</xdr:rowOff>
                  </to>
                </anchor>
              </controlPr>
            </control>
          </mc:Choice>
        </mc:AlternateContent>
        <mc:AlternateContent xmlns:mc="http://schemas.openxmlformats.org/markup-compatibility/2006">
          <mc:Choice Requires="x14">
            <control shapeId="262325" r:id="rId12" name="Check Box 181">
              <controlPr defaultSize="0" autoFill="0" autoLine="0" autoPict="0">
                <anchor moveWithCells="1">
                  <from>
                    <xdr:col>2</xdr:col>
                    <xdr:colOff>171450</xdr:colOff>
                    <xdr:row>18</xdr:row>
                    <xdr:rowOff>133350</xdr:rowOff>
                  </from>
                  <to>
                    <xdr:col>4</xdr:col>
                    <xdr:colOff>123825</xdr:colOff>
                    <xdr:row>20</xdr:row>
                    <xdr:rowOff>38100</xdr:rowOff>
                  </to>
                </anchor>
              </controlPr>
            </control>
          </mc:Choice>
        </mc:AlternateContent>
        <mc:AlternateContent xmlns:mc="http://schemas.openxmlformats.org/markup-compatibility/2006">
          <mc:Choice Requires="x14">
            <control shapeId="13" r:id="rId13" name="Check Box 176">
              <controlPr defaultSize="0" autoFill="0" autoLine="0" autoPict="0">
                <anchor moveWithCells="1" sizeWithCells="1">
                  <from>
                    <xdr:col>18</xdr:col>
                    <xdr:colOff>76200</xdr:colOff>
                    <xdr:row>16</xdr:row>
                    <xdr:rowOff>142875</xdr:rowOff>
                  </from>
                  <to>
                    <xdr:col>21</xdr:col>
                    <xdr:colOff>171450</xdr:colOff>
                    <xdr:row>18</xdr:row>
                    <xdr:rowOff>19050</xdr:rowOff>
                  </to>
                </anchor>
              </controlPr>
            </control>
          </mc:Choice>
        </mc:AlternateContent>
        <mc:AlternateContent xmlns:mc="http://schemas.openxmlformats.org/markup-compatibility/2006">
          <mc:Choice Requires="x14">
            <control shapeId="14" r:id="rId14" name="Check Box 177">
              <controlPr defaultSize="0" autoFill="0" autoLine="0" autoPict="0">
                <anchor moveWithCells="1" sizeWithCells="1">
                  <from>
                    <xdr:col>22</xdr:col>
                    <xdr:colOff>38100</xdr:colOff>
                    <xdr:row>16</xdr:row>
                    <xdr:rowOff>142875</xdr:rowOff>
                  </from>
                  <to>
                    <xdr:col>25</xdr:col>
                    <xdr:colOff>133350</xdr:colOff>
                    <xdr:row>18</xdr:row>
                    <xdr:rowOff>9525</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7"/>
  <dimension ref="A1:BM42"/>
  <sheetViews>
    <sheetView showGridLines="0" view="pageBreakPreview" zoomScaleNormal="100" zoomScaleSheetLayoutView="100" workbookViewId="0">
      <selection activeCell="N10" sqref="N10"/>
    </sheetView>
  </sheetViews>
  <sheetFormatPr defaultColWidth="8" defaultRowHeight="12" x14ac:dyDescent="0.15"/>
  <cols>
    <col min="1" max="4" width="2.875" style="602" customWidth="1"/>
    <col min="5" max="5" width="2.625" style="602" customWidth="1"/>
    <col min="6" max="9" width="2.875" style="602" customWidth="1"/>
    <col min="10" max="10" width="4.125" style="602" customWidth="1"/>
    <col min="11" max="43" width="3.125" style="602" customWidth="1"/>
    <col min="44" max="44" width="2.125" style="602" customWidth="1"/>
    <col min="45" max="45" width="2.125" style="602" hidden="1" customWidth="1"/>
    <col min="46" max="46" width="2.125" style="602" customWidth="1"/>
    <col min="47" max="47" width="1.625" style="602" customWidth="1"/>
    <col min="48" max="71" width="2.375" style="602" customWidth="1"/>
    <col min="72" max="16384" width="8" style="602"/>
  </cols>
  <sheetData>
    <row r="1" spans="1:65" ht="14.1" customHeight="1" x14ac:dyDescent="0.15">
      <c r="A1" s="2900" t="s">
        <v>298</v>
      </c>
      <c r="B1" s="2900"/>
      <c r="C1" s="2900"/>
      <c r="D1" s="2900"/>
      <c r="E1" s="2900"/>
      <c r="F1" s="2900"/>
      <c r="G1" s="2900"/>
      <c r="H1" s="2900"/>
      <c r="I1" s="2900"/>
      <c r="J1" s="2900"/>
      <c r="K1" s="2900"/>
      <c r="L1" s="2900"/>
      <c r="M1" s="2900"/>
      <c r="N1" s="2900"/>
      <c r="O1" s="2900"/>
      <c r="P1" s="2900"/>
      <c r="Q1" s="2900"/>
      <c r="R1" s="2900"/>
      <c r="S1" s="2900"/>
      <c r="T1" s="2900"/>
      <c r="U1" s="2900"/>
      <c r="V1" s="2900"/>
      <c r="W1" s="2900"/>
      <c r="X1" s="2900"/>
      <c r="Y1" s="2900"/>
      <c r="Z1" s="2900"/>
      <c r="AA1" s="2900"/>
      <c r="AB1" s="2900"/>
      <c r="AC1" s="2900"/>
      <c r="AD1" s="2900"/>
      <c r="AE1" s="2900"/>
      <c r="AF1" s="2900"/>
      <c r="AG1" s="2900"/>
      <c r="AH1" s="2900"/>
      <c r="AI1" s="2900"/>
      <c r="AJ1" s="2900"/>
      <c r="AK1" s="2900"/>
      <c r="AL1" s="2900"/>
      <c r="AM1" s="2900"/>
      <c r="AN1" s="2900"/>
      <c r="AO1" s="2900"/>
      <c r="AP1" s="2900"/>
      <c r="AQ1" s="2900"/>
      <c r="AR1" s="2900"/>
      <c r="AS1" s="2901">
        <f>IF(OR(AL2=1,AL2=2,AL2=3),2026,2025)</f>
        <v>2025</v>
      </c>
      <c r="AT1" s="2902"/>
      <c r="AV1" s="248"/>
      <c r="AW1" s="248"/>
      <c r="AX1" s="248"/>
      <c r="AY1" s="248"/>
      <c r="AZ1" s="248"/>
    </row>
    <row r="2" spans="1:65" ht="15" customHeight="1" x14ac:dyDescent="0.15">
      <c r="A2" s="877" t="s">
        <v>592</v>
      </c>
      <c r="B2" s="877"/>
      <c r="C2" s="2903" t="s">
        <v>593</v>
      </c>
      <c r="D2" s="2903"/>
      <c r="E2" s="2903"/>
      <c r="F2" s="2903"/>
      <c r="G2" s="2903"/>
      <c r="H2" s="2903"/>
      <c r="I2" s="2903"/>
      <c r="J2" s="2903"/>
      <c r="K2" s="2903"/>
      <c r="L2" s="2903"/>
      <c r="M2" s="2903"/>
      <c r="N2" s="2903"/>
      <c r="O2" s="2903"/>
      <c r="P2" s="2903"/>
      <c r="Q2" s="2903"/>
      <c r="R2" s="2903"/>
      <c r="S2" s="2903"/>
      <c r="T2" s="2903"/>
      <c r="U2" s="2903"/>
      <c r="V2" s="2903"/>
      <c r="W2" s="2903"/>
      <c r="X2" s="2903"/>
      <c r="Y2" s="2903"/>
      <c r="Z2" s="2903"/>
      <c r="AA2" s="2903"/>
      <c r="AB2" s="2903"/>
      <c r="AC2" s="2903"/>
      <c r="AD2" s="2903"/>
      <c r="AE2" s="2903"/>
      <c r="AF2" s="2904" t="s">
        <v>364</v>
      </c>
      <c r="AG2" s="2904"/>
      <c r="AH2" s="2904"/>
      <c r="AI2" s="2904"/>
      <c r="AJ2" s="2904"/>
      <c r="AK2" s="2904"/>
      <c r="AL2" s="1333"/>
      <c r="AM2" s="1333"/>
      <c r="AN2" s="2904" t="s">
        <v>365</v>
      </c>
      <c r="AO2" s="2904"/>
      <c r="AP2" s="2904"/>
      <c r="AQ2" s="2904"/>
    </row>
    <row r="3" spans="1:65" s="653" customFormat="1" ht="12.75" thickBot="1" x14ac:dyDescent="0.2">
      <c r="B3" s="2905"/>
      <c r="D3" s="2906"/>
      <c r="E3" s="2906"/>
      <c r="F3" s="2906"/>
      <c r="G3" s="2906"/>
      <c r="H3" s="2906"/>
      <c r="I3" s="2906"/>
      <c r="J3" s="2907"/>
      <c r="K3" s="2890">
        <f>DATE(AS1,AL2,1)</f>
        <v>45627</v>
      </c>
      <c r="L3" s="2890">
        <f>K3+1</f>
        <v>45628</v>
      </c>
      <c r="M3" s="2890">
        <f>L3+1</f>
        <v>45629</v>
      </c>
      <c r="N3" s="2890">
        <f t="shared" ref="N3:AO3" si="0">M3+1</f>
        <v>45630</v>
      </c>
      <c r="O3" s="2890">
        <f t="shared" si="0"/>
        <v>45631</v>
      </c>
      <c r="P3" s="2890">
        <f t="shared" si="0"/>
        <v>45632</v>
      </c>
      <c r="Q3" s="2890">
        <f t="shared" si="0"/>
        <v>45633</v>
      </c>
      <c r="R3" s="2890">
        <f t="shared" si="0"/>
        <v>45634</v>
      </c>
      <c r="S3" s="2890">
        <f t="shared" si="0"/>
        <v>45635</v>
      </c>
      <c r="T3" s="2890">
        <f t="shared" si="0"/>
        <v>45636</v>
      </c>
      <c r="U3" s="2890">
        <f t="shared" si="0"/>
        <v>45637</v>
      </c>
      <c r="V3" s="2890">
        <f t="shared" si="0"/>
        <v>45638</v>
      </c>
      <c r="W3" s="2890">
        <f t="shared" si="0"/>
        <v>45639</v>
      </c>
      <c r="X3" s="2890">
        <f t="shared" si="0"/>
        <v>45640</v>
      </c>
      <c r="Y3" s="2890">
        <f t="shared" si="0"/>
        <v>45641</v>
      </c>
      <c r="Z3" s="2890">
        <f t="shared" si="0"/>
        <v>45642</v>
      </c>
      <c r="AA3" s="2890">
        <f t="shared" si="0"/>
        <v>45643</v>
      </c>
      <c r="AB3" s="2890">
        <f t="shared" si="0"/>
        <v>45644</v>
      </c>
      <c r="AC3" s="2890">
        <f t="shared" si="0"/>
        <v>45645</v>
      </c>
      <c r="AD3" s="2890">
        <f t="shared" si="0"/>
        <v>45646</v>
      </c>
      <c r="AE3" s="2890">
        <f t="shared" si="0"/>
        <v>45647</v>
      </c>
      <c r="AF3" s="2890">
        <f t="shared" si="0"/>
        <v>45648</v>
      </c>
      <c r="AG3" s="2890">
        <f t="shared" si="0"/>
        <v>45649</v>
      </c>
      <c r="AH3" s="2890">
        <f t="shared" si="0"/>
        <v>45650</v>
      </c>
      <c r="AI3" s="2890">
        <f t="shared" si="0"/>
        <v>45651</v>
      </c>
      <c r="AJ3" s="2890">
        <f t="shared" si="0"/>
        <v>45652</v>
      </c>
      <c r="AK3" s="2890">
        <f t="shared" si="0"/>
        <v>45653</v>
      </c>
      <c r="AL3" s="2890">
        <f t="shared" si="0"/>
        <v>45654</v>
      </c>
      <c r="AM3" s="2890">
        <f t="shared" si="0"/>
        <v>45655</v>
      </c>
      <c r="AN3" s="2890">
        <f t="shared" si="0"/>
        <v>45656</v>
      </c>
      <c r="AO3" s="2890">
        <f t="shared" si="0"/>
        <v>45657</v>
      </c>
    </row>
    <row r="4" spans="1:65" ht="14.1" customHeight="1" x14ac:dyDescent="0.15">
      <c r="A4" s="2908" t="s">
        <v>22</v>
      </c>
      <c r="B4" s="2909"/>
      <c r="C4" s="2909"/>
      <c r="D4" s="2909"/>
      <c r="E4" s="2910"/>
      <c r="F4" s="2911" t="s">
        <v>23</v>
      </c>
      <c r="G4" s="2909"/>
      <c r="H4" s="2909"/>
      <c r="I4" s="2910"/>
      <c r="J4" s="2912" t="s">
        <v>14</v>
      </c>
      <c r="K4" s="315" t="str">
        <f t="shared" ref="K4:AO4" si="1">IFERROR(IF(MONTH(K3)&gt;$AL$2,"",K3),"")</f>
        <v/>
      </c>
      <c r="L4" s="315" t="str">
        <f t="shared" si="1"/>
        <v/>
      </c>
      <c r="M4" s="315" t="str">
        <f t="shared" si="1"/>
        <v/>
      </c>
      <c r="N4" s="315" t="str">
        <f t="shared" si="1"/>
        <v/>
      </c>
      <c r="O4" s="315" t="str">
        <f t="shared" si="1"/>
        <v/>
      </c>
      <c r="P4" s="315" t="str">
        <f t="shared" si="1"/>
        <v/>
      </c>
      <c r="Q4" s="315" t="str">
        <f t="shared" si="1"/>
        <v/>
      </c>
      <c r="R4" s="315" t="str">
        <f t="shared" si="1"/>
        <v/>
      </c>
      <c r="S4" s="315" t="str">
        <f t="shared" si="1"/>
        <v/>
      </c>
      <c r="T4" s="315" t="str">
        <f t="shared" si="1"/>
        <v/>
      </c>
      <c r="U4" s="315" t="str">
        <f t="shared" si="1"/>
        <v/>
      </c>
      <c r="V4" s="315" t="str">
        <f t="shared" si="1"/>
        <v/>
      </c>
      <c r="W4" s="315" t="str">
        <f t="shared" si="1"/>
        <v/>
      </c>
      <c r="X4" s="315" t="str">
        <f t="shared" si="1"/>
        <v/>
      </c>
      <c r="Y4" s="315" t="str">
        <f t="shared" si="1"/>
        <v/>
      </c>
      <c r="Z4" s="315" t="str">
        <f t="shared" si="1"/>
        <v/>
      </c>
      <c r="AA4" s="315" t="str">
        <f t="shared" si="1"/>
        <v/>
      </c>
      <c r="AB4" s="315" t="str">
        <f t="shared" si="1"/>
        <v/>
      </c>
      <c r="AC4" s="315" t="str">
        <f t="shared" si="1"/>
        <v/>
      </c>
      <c r="AD4" s="315" t="str">
        <f t="shared" si="1"/>
        <v/>
      </c>
      <c r="AE4" s="315" t="str">
        <f t="shared" si="1"/>
        <v/>
      </c>
      <c r="AF4" s="315" t="str">
        <f t="shared" si="1"/>
        <v/>
      </c>
      <c r="AG4" s="315" t="str">
        <f t="shared" si="1"/>
        <v/>
      </c>
      <c r="AH4" s="315" t="str">
        <f t="shared" si="1"/>
        <v/>
      </c>
      <c r="AI4" s="315" t="str">
        <f t="shared" si="1"/>
        <v/>
      </c>
      <c r="AJ4" s="315" t="str">
        <f t="shared" si="1"/>
        <v/>
      </c>
      <c r="AK4" s="315" t="str">
        <f t="shared" si="1"/>
        <v/>
      </c>
      <c r="AL4" s="315" t="str">
        <f t="shared" si="1"/>
        <v/>
      </c>
      <c r="AM4" s="315" t="str">
        <f t="shared" si="1"/>
        <v/>
      </c>
      <c r="AN4" s="315" t="str">
        <f t="shared" si="1"/>
        <v/>
      </c>
      <c r="AO4" s="315" t="str">
        <f t="shared" si="1"/>
        <v/>
      </c>
      <c r="AP4" s="1351" t="s">
        <v>363</v>
      </c>
      <c r="AQ4" s="1352"/>
      <c r="AV4" s="652"/>
      <c r="AW4" s="652"/>
      <c r="AX4" s="652"/>
      <c r="AY4" s="652"/>
      <c r="AZ4" s="652"/>
      <c r="BA4" s="652"/>
      <c r="BB4" s="652"/>
      <c r="BC4" s="652"/>
      <c r="BD4" s="652"/>
      <c r="BE4" s="652"/>
      <c r="BF4" s="652"/>
      <c r="BG4" s="652"/>
      <c r="BH4" s="652"/>
      <c r="BI4" s="652"/>
      <c r="BJ4" s="652"/>
      <c r="BK4" s="652"/>
      <c r="BL4" s="652"/>
      <c r="BM4" s="652"/>
    </row>
    <row r="5" spans="1:65" ht="14.1" customHeight="1" x14ac:dyDescent="0.15">
      <c r="A5" s="2913"/>
      <c r="B5" s="2914"/>
      <c r="C5" s="2914"/>
      <c r="D5" s="2914"/>
      <c r="E5" s="2915"/>
      <c r="F5" s="2916"/>
      <c r="G5" s="2914"/>
      <c r="H5" s="2914"/>
      <c r="I5" s="2915"/>
      <c r="J5" s="2917" t="s">
        <v>25</v>
      </c>
      <c r="K5" s="316" t="str">
        <f>IFERROR(IF(K4="","",CHOOSE(WEEKDAY(K4,1),"日","月","火","水","木","金","土")),"")</f>
        <v/>
      </c>
      <c r="L5" s="316" t="str">
        <f t="shared" ref="L5:AO5" si="2">IFERROR(IF(L4="","",CHOOSE(WEEKDAY(L4,1),"日","月","火","水","木","金","土")),"")</f>
        <v/>
      </c>
      <c r="M5" s="316" t="str">
        <f t="shared" si="2"/>
        <v/>
      </c>
      <c r="N5" s="316" t="str">
        <f t="shared" si="2"/>
        <v/>
      </c>
      <c r="O5" s="316" t="str">
        <f t="shared" si="2"/>
        <v/>
      </c>
      <c r="P5" s="316" t="str">
        <f t="shared" si="2"/>
        <v/>
      </c>
      <c r="Q5" s="316" t="str">
        <f t="shared" si="2"/>
        <v/>
      </c>
      <c r="R5" s="316" t="str">
        <f t="shared" si="2"/>
        <v/>
      </c>
      <c r="S5" s="316" t="str">
        <f t="shared" si="2"/>
        <v/>
      </c>
      <c r="T5" s="316" t="str">
        <f t="shared" si="2"/>
        <v/>
      </c>
      <c r="U5" s="316" t="str">
        <f t="shared" si="2"/>
        <v/>
      </c>
      <c r="V5" s="316" t="str">
        <f t="shared" si="2"/>
        <v/>
      </c>
      <c r="W5" s="316" t="str">
        <f t="shared" si="2"/>
        <v/>
      </c>
      <c r="X5" s="316" t="str">
        <f t="shared" si="2"/>
        <v/>
      </c>
      <c r="Y5" s="316" t="str">
        <f t="shared" si="2"/>
        <v/>
      </c>
      <c r="Z5" s="316" t="str">
        <f t="shared" si="2"/>
        <v/>
      </c>
      <c r="AA5" s="316" t="str">
        <f t="shared" si="2"/>
        <v/>
      </c>
      <c r="AB5" s="316" t="str">
        <f t="shared" si="2"/>
        <v/>
      </c>
      <c r="AC5" s="316" t="str">
        <f t="shared" si="2"/>
        <v/>
      </c>
      <c r="AD5" s="316" t="str">
        <f t="shared" si="2"/>
        <v/>
      </c>
      <c r="AE5" s="316" t="str">
        <f t="shared" si="2"/>
        <v/>
      </c>
      <c r="AF5" s="316" t="str">
        <f t="shared" si="2"/>
        <v/>
      </c>
      <c r="AG5" s="316" t="str">
        <f t="shared" si="2"/>
        <v/>
      </c>
      <c r="AH5" s="316" t="str">
        <f t="shared" si="2"/>
        <v/>
      </c>
      <c r="AI5" s="316" t="str">
        <f t="shared" si="2"/>
        <v/>
      </c>
      <c r="AJ5" s="316" t="str">
        <f t="shared" si="2"/>
        <v/>
      </c>
      <c r="AK5" s="316" t="str">
        <f t="shared" si="2"/>
        <v/>
      </c>
      <c r="AL5" s="316" t="str">
        <f t="shared" si="2"/>
        <v/>
      </c>
      <c r="AM5" s="316" t="str">
        <f t="shared" si="2"/>
        <v/>
      </c>
      <c r="AN5" s="316" t="str">
        <f t="shared" si="2"/>
        <v/>
      </c>
      <c r="AO5" s="316" t="str">
        <f t="shared" si="2"/>
        <v/>
      </c>
      <c r="AP5" s="1353"/>
      <c r="AQ5" s="1354"/>
      <c r="AV5" s="652"/>
      <c r="AW5" s="652"/>
      <c r="AX5" s="652"/>
      <c r="AY5" s="652"/>
      <c r="AZ5" s="652"/>
      <c r="BA5" s="652"/>
      <c r="BB5" s="652"/>
      <c r="BC5" s="652"/>
      <c r="BD5" s="652"/>
      <c r="BE5" s="652"/>
      <c r="BF5" s="652"/>
      <c r="BG5" s="652"/>
      <c r="BH5" s="652"/>
      <c r="BI5" s="652"/>
      <c r="BJ5" s="652"/>
      <c r="BK5" s="652"/>
      <c r="BL5" s="652"/>
      <c r="BM5" s="652"/>
    </row>
    <row r="6" spans="1:65" ht="14.1" customHeight="1" x14ac:dyDescent="0.15">
      <c r="A6" s="1355"/>
      <c r="B6" s="1356"/>
      <c r="C6" s="1356"/>
      <c r="D6" s="1356"/>
      <c r="E6" s="1357"/>
      <c r="F6" s="1347" t="s">
        <v>170</v>
      </c>
      <c r="G6" s="1348"/>
      <c r="H6" s="1348"/>
      <c r="I6" s="1349"/>
      <c r="J6" s="301"/>
      <c r="K6" s="301"/>
      <c r="L6" s="301"/>
      <c r="M6" s="301"/>
      <c r="N6" s="301"/>
      <c r="O6" s="301"/>
      <c r="P6" s="301"/>
      <c r="Q6" s="301"/>
      <c r="R6" s="301"/>
      <c r="S6" s="301"/>
      <c r="T6" s="301"/>
      <c r="U6" s="301"/>
      <c r="V6" s="301"/>
      <c r="W6" s="301"/>
      <c r="X6" s="301"/>
      <c r="Y6" s="301"/>
      <c r="Z6" s="301"/>
      <c r="AA6" s="301"/>
      <c r="AB6" s="301"/>
      <c r="AC6" s="301"/>
      <c r="AD6" s="301"/>
      <c r="AE6" s="301"/>
      <c r="AF6" s="301"/>
      <c r="AG6" s="301"/>
      <c r="AH6" s="301"/>
      <c r="AI6" s="301"/>
      <c r="AJ6" s="301"/>
      <c r="AK6" s="301"/>
      <c r="AL6" s="301"/>
      <c r="AM6" s="301"/>
      <c r="AN6" s="302"/>
      <c r="AO6" s="302"/>
      <c r="AP6" s="1347"/>
      <c r="AQ6" s="1350"/>
      <c r="AV6" s="652"/>
      <c r="AW6" s="652"/>
      <c r="AX6" s="652"/>
      <c r="AY6" s="652"/>
      <c r="AZ6" s="652"/>
      <c r="BA6" s="652"/>
      <c r="BB6" s="652"/>
      <c r="BC6" s="652"/>
      <c r="BD6" s="652"/>
      <c r="BE6" s="652"/>
      <c r="BF6" s="652"/>
      <c r="BG6" s="652"/>
      <c r="BH6" s="652"/>
      <c r="BI6" s="652"/>
      <c r="BJ6" s="652"/>
      <c r="BK6" s="652"/>
      <c r="BL6" s="652"/>
      <c r="BM6" s="652"/>
    </row>
    <row r="7" spans="1:65" ht="14.1" customHeight="1" x14ac:dyDescent="0.15">
      <c r="A7" s="1324"/>
      <c r="B7" s="1325"/>
      <c r="C7" s="1325"/>
      <c r="D7" s="1325"/>
      <c r="E7" s="1326"/>
      <c r="F7" s="1327" t="s">
        <v>172</v>
      </c>
      <c r="G7" s="1328"/>
      <c r="H7" s="1328"/>
      <c r="I7" s="1329"/>
      <c r="J7" s="147"/>
      <c r="K7" s="147"/>
      <c r="L7" s="147"/>
      <c r="M7" s="309"/>
      <c r="N7" s="147"/>
      <c r="O7" s="147"/>
      <c r="P7" s="147"/>
      <c r="Q7" s="147"/>
      <c r="R7" s="309"/>
      <c r="S7" s="309"/>
      <c r="T7" s="309"/>
      <c r="U7" s="309"/>
      <c r="V7" s="309"/>
      <c r="W7" s="309"/>
      <c r="X7" s="309"/>
      <c r="Y7" s="309"/>
      <c r="Z7" s="309"/>
      <c r="AA7" s="309"/>
      <c r="AB7" s="309"/>
      <c r="AC7" s="309"/>
      <c r="AD7" s="309"/>
      <c r="AE7" s="309"/>
      <c r="AF7" s="309"/>
      <c r="AG7" s="309"/>
      <c r="AH7" s="309"/>
      <c r="AI7" s="309"/>
      <c r="AJ7" s="309"/>
      <c r="AK7" s="309"/>
      <c r="AL7" s="309"/>
      <c r="AM7" s="309"/>
      <c r="AN7" s="310"/>
      <c r="AO7" s="310"/>
      <c r="AP7" s="1327"/>
      <c r="AQ7" s="1337"/>
      <c r="AV7" s="652"/>
      <c r="AW7" s="652"/>
      <c r="AX7" s="652"/>
      <c r="AY7" s="652"/>
      <c r="AZ7" s="652"/>
      <c r="BA7" s="652"/>
      <c r="BB7" s="652"/>
      <c r="BC7" s="652"/>
      <c r="BD7" s="652"/>
      <c r="BE7" s="652"/>
      <c r="BF7" s="652"/>
      <c r="BG7" s="652"/>
      <c r="BH7" s="652"/>
      <c r="BI7" s="652"/>
      <c r="BJ7" s="652"/>
      <c r="BK7" s="652"/>
      <c r="BL7" s="652"/>
      <c r="BM7" s="652"/>
    </row>
    <row r="8" spans="1:65" ht="14.1" customHeight="1" x14ac:dyDescent="0.15">
      <c r="A8" s="1324"/>
      <c r="B8" s="1325"/>
      <c r="C8" s="1325"/>
      <c r="D8" s="1325"/>
      <c r="E8" s="1326"/>
      <c r="F8" s="1327" t="s">
        <v>311</v>
      </c>
      <c r="G8" s="1328"/>
      <c r="H8" s="1328"/>
      <c r="I8" s="1329"/>
      <c r="J8" s="147"/>
      <c r="K8" s="147"/>
      <c r="L8" s="147"/>
      <c r="M8" s="147"/>
      <c r="N8" s="147"/>
      <c r="O8" s="147"/>
      <c r="P8" s="147"/>
      <c r="Q8" s="147"/>
      <c r="R8" s="309"/>
      <c r="S8" s="309"/>
      <c r="T8" s="309"/>
      <c r="U8" s="309"/>
      <c r="V8" s="309"/>
      <c r="W8" s="309"/>
      <c r="X8" s="309"/>
      <c r="Y8" s="309"/>
      <c r="Z8" s="309"/>
      <c r="AA8" s="309"/>
      <c r="AB8" s="309"/>
      <c r="AC8" s="309"/>
      <c r="AD8" s="309"/>
      <c r="AE8" s="309"/>
      <c r="AF8" s="309"/>
      <c r="AG8" s="309"/>
      <c r="AH8" s="309"/>
      <c r="AI8" s="309"/>
      <c r="AJ8" s="309"/>
      <c r="AK8" s="309"/>
      <c r="AL8" s="309"/>
      <c r="AM8" s="309"/>
      <c r="AN8" s="310"/>
      <c r="AO8" s="310"/>
      <c r="AP8" s="1327"/>
      <c r="AQ8" s="1337"/>
      <c r="AV8" s="652"/>
      <c r="AW8" s="652"/>
      <c r="AX8" s="652"/>
      <c r="AY8" s="652"/>
      <c r="AZ8" s="652"/>
      <c r="BA8" s="652"/>
      <c r="BB8" s="652"/>
      <c r="BC8" s="652"/>
      <c r="BD8" s="652"/>
      <c r="BE8" s="652"/>
      <c r="BF8" s="652"/>
      <c r="BG8" s="652"/>
      <c r="BH8" s="652"/>
      <c r="BI8" s="652"/>
      <c r="BJ8" s="652"/>
      <c r="BK8" s="652"/>
      <c r="BL8" s="652"/>
      <c r="BM8" s="652"/>
    </row>
    <row r="9" spans="1:65" ht="14.1" customHeight="1" x14ac:dyDescent="0.15">
      <c r="A9" s="1324"/>
      <c r="B9" s="1325"/>
      <c r="C9" s="1325"/>
      <c r="D9" s="1325"/>
      <c r="E9" s="1326"/>
      <c r="F9" s="1327" t="s">
        <v>312</v>
      </c>
      <c r="G9" s="1328"/>
      <c r="H9" s="1328"/>
      <c r="I9" s="1329"/>
      <c r="J9" s="309"/>
      <c r="K9" s="309"/>
      <c r="L9" s="309"/>
      <c r="M9" s="309"/>
      <c r="N9" s="309"/>
      <c r="O9" s="309"/>
      <c r="P9" s="309"/>
      <c r="Q9" s="309"/>
      <c r="R9" s="309"/>
      <c r="S9" s="309"/>
      <c r="T9" s="309"/>
      <c r="U9" s="309"/>
      <c r="V9" s="309"/>
      <c r="W9" s="309"/>
      <c r="X9" s="309"/>
      <c r="Y9" s="309"/>
      <c r="Z9" s="309"/>
      <c r="AA9" s="309"/>
      <c r="AB9" s="309"/>
      <c r="AC9" s="309"/>
      <c r="AD9" s="309"/>
      <c r="AE9" s="309"/>
      <c r="AF9" s="309"/>
      <c r="AG9" s="309"/>
      <c r="AH9" s="309"/>
      <c r="AI9" s="309"/>
      <c r="AJ9" s="309"/>
      <c r="AK9" s="309"/>
      <c r="AL9" s="309"/>
      <c r="AM9" s="309"/>
      <c r="AN9" s="309"/>
      <c r="AO9" s="309"/>
      <c r="AP9" s="1327"/>
      <c r="AQ9" s="1337"/>
      <c r="AV9" s="652"/>
      <c r="AW9" s="652"/>
      <c r="AX9" s="652"/>
      <c r="AY9" s="652"/>
      <c r="AZ9" s="652"/>
      <c r="BA9" s="652"/>
      <c r="BB9" s="652"/>
      <c r="BC9" s="652"/>
      <c r="BD9" s="652"/>
      <c r="BE9" s="652"/>
      <c r="BF9" s="652"/>
      <c r="BG9" s="652"/>
      <c r="BH9" s="652"/>
      <c r="BI9" s="652"/>
      <c r="BJ9" s="652"/>
      <c r="BK9" s="652"/>
      <c r="BL9" s="652"/>
      <c r="BM9" s="652"/>
    </row>
    <row r="10" spans="1:65" ht="14.1" customHeight="1" x14ac:dyDescent="0.15">
      <c r="A10" s="1324"/>
      <c r="B10" s="1325"/>
      <c r="C10" s="1325"/>
      <c r="D10" s="1325"/>
      <c r="E10" s="1326"/>
      <c r="F10" s="1327" t="s">
        <v>231</v>
      </c>
      <c r="G10" s="1328"/>
      <c r="H10" s="1328"/>
      <c r="I10" s="1329"/>
      <c r="J10" s="309"/>
      <c r="K10" s="309"/>
      <c r="L10" s="309"/>
      <c r="M10" s="309"/>
      <c r="N10" s="309"/>
      <c r="O10" s="309"/>
      <c r="P10" s="309"/>
      <c r="Q10" s="309"/>
      <c r="R10" s="309"/>
      <c r="S10" s="309"/>
      <c r="T10" s="309"/>
      <c r="U10" s="309"/>
      <c r="V10" s="309"/>
      <c r="W10" s="309"/>
      <c r="X10" s="309"/>
      <c r="Y10" s="309"/>
      <c r="Z10" s="309"/>
      <c r="AA10" s="309"/>
      <c r="AB10" s="309"/>
      <c r="AC10" s="309"/>
      <c r="AD10" s="309"/>
      <c r="AE10" s="309"/>
      <c r="AF10" s="309"/>
      <c r="AG10" s="309"/>
      <c r="AH10" s="309"/>
      <c r="AI10" s="309"/>
      <c r="AJ10" s="309"/>
      <c r="AK10" s="309"/>
      <c r="AL10" s="309"/>
      <c r="AM10" s="309"/>
      <c r="AN10" s="309"/>
      <c r="AO10" s="309"/>
      <c r="AP10" s="1327"/>
      <c r="AQ10" s="1337"/>
      <c r="AV10" s="652"/>
      <c r="AW10" s="652"/>
      <c r="AX10" s="652"/>
      <c r="AY10" s="652"/>
      <c r="AZ10" s="652"/>
      <c r="BA10" s="652"/>
      <c r="BB10" s="652"/>
      <c r="BC10" s="652"/>
      <c r="BD10" s="652"/>
      <c r="BE10" s="652"/>
      <c r="BF10" s="652"/>
      <c r="BG10" s="652"/>
      <c r="BH10" s="652"/>
      <c r="BI10" s="652"/>
      <c r="BJ10" s="652"/>
      <c r="BK10" s="652"/>
      <c r="BL10" s="652"/>
      <c r="BM10" s="652"/>
    </row>
    <row r="11" spans="1:65" ht="14.1" customHeight="1" x14ac:dyDescent="0.15">
      <c r="A11" s="1324"/>
      <c r="B11" s="1325"/>
      <c r="C11" s="1325"/>
      <c r="D11" s="1325"/>
      <c r="E11" s="1326"/>
      <c r="F11" s="1327" t="s">
        <v>171</v>
      </c>
      <c r="G11" s="1328"/>
      <c r="H11" s="1328"/>
      <c r="I11" s="1329"/>
      <c r="J11" s="312"/>
      <c r="K11" s="309"/>
      <c r="L11" s="309"/>
      <c r="M11" s="309"/>
      <c r="N11" s="309"/>
      <c r="O11" s="309"/>
      <c r="P11" s="309"/>
      <c r="Q11" s="309"/>
      <c r="R11" s="309"/>
      <c r="S11" s="309"/>
      <c r="T11" s="309"/>
      <c r="U11" s="309"/>
      <c r="V11" s="309"/>
      <c r="W11" s="309"/>
      <c r="X11" s="309"/>
      <c r="Y11" s="309"/>
      <c r="Z11" s="309"/>
      <c r="AA11" s="309"/>
      <c r="AB11" s="309"/>
      <c r="AC11" s="309"/>
      <c r="AD11" s="309"/>
      <c r="AE11" s="309"/>
      <c r="AF11" s="309"/>
      <c r="AG11" s="309"/>
      <c r="AH11" s="309"/>
      <c r="AI11" s="309"/>
      <c r="AJ11" s="309"/>
      <c r="AK11" s="309"/>
      <c r="AL11" s="309"/>
      <c r="AM11" s="309"/>
      <c r="AN11" s="309"/>
      <c r="AO11" s="309"/>
      <c r="AP11" s="1327"/>
      <c r="AQ11" s="1337"/>
      <c r="AV11" s="652"/>
      <c r="AW11" s="652"/>
      <c r="AX11" s="652"/>
      <c r="AY11" s="652"/>
      <c r="AZ11" s="652"/>
      <c r="BA11" s="652"/>
      <c r="BB11" s="652"/>
      <c r="BC11" s="652"/>
      <c r="BD11" s="652"/>
      <c r="BE11" s="652"/>
      <c r="BF11" s="652"/>
      <c r="BG11" s="652"/>
      <c r="BH11" s="652"/>
      <c r="BI11" s="652"/>
      <c r="BJ11" s="652"/>
      <c r="BK11" s="652"/>
      <c r="BL11" s="652"/>
      <c r="BM11" s="652"/>
    </row>
    <row r="12" spans="1:65" ht="14.1" customHeight="1" x14ac:dyDescent="0.15">
      <c r="A12" s="1324"/>
      <c r="B12" s="1325"/>
      <c r="C12" s="1325"/>
      <c r="D12" s="1325"/>
      <c r="E12" s="1326"/>
      <c r="F12" s="1327" t="s">
        <v>171</v>
      </c>
      <c r="G12" s="1328"/>
      <c r="H12" s="1328"/>
      <c r="I12" s="1329"/>
      <c r="J12" s="309"/>
      <c r="K12" s="309"/>
      <c r="L12" s="309"/>
      <c r="M12" s="309"/>
      <c r="N12" s="309"/>
      <c r="O12" s="309"/>
      <c r="P12" s="309"/>
      <c r="Q12" s="309"/>
      <c r="R12" s="309"/>
      <c r="S12" s="309"/>
      <c r="T12" s="309"/>
      <c r="U12" s="309"/>
      <c r="V12" s="309"/>
      <c r="W12" s="309"/>
      <c r="X12" s="309"/>
      <c r="Y12" s="309"/>
      <c r="Z12" s="309"/>
      <c r="AA12" s="309"/>
      <c r="AB12" s="309"/>
      <c r="AC12" s="309"/>
      <c r="AD12" s="309"/>
      <c r="AE12" s="309"/>
      <c r="AF12" s="309"/>
      <c r="AG12" s="309"/>
      <c r="AH12" s="309"/>
      <c r="AI12" s="309"/>
      <c r="AJ12" s="309"/>
      <c r="AK12" s="309"/>
      <c r="AL12" s="309"/>
      <c r="AM12" s="309"/>
      <c r="AN12" s="309"/>
      <c r="AO12" s="309"/>
      <c r="AP12" s="1327"/>
      <c r="AQ12" s="1337"/>
      <c r="AV12" s="652"/>
      <c r="AW12" s="652"/>
      <c r="AX12" s="652"/>
      <c r="AY12" s="652"/>
      <c r="AZ12" s="652"/>
      <c r="BA12" s="652"/>
      <c r="BB12" s="652"/>
      <c r="BC12" s="652"/>
      <c r="BD12" s="652"/>
      <c r="BE12" s="652"/>
      <c r="BF12" s="652"/>
      <c r="BG12" s="652"/>
      <c r="BH12" s="652"/>
      <c r="BI12" s="652"/>
      <c r="BJ12" s="652"/>
      <c r="BK12" s="652"/>
      <c r="BL12" s="652"/>
      <c r="BM12" s="652"/>
    </row>
    <row r="13" spans="1:65" ht="14.1" customHeight="1" x14ac:dyDescent="0.15">
      <c r="A13" s="1324"/>
      <c r="B13" s="1325"/>
      <c r="C13" s="1325"/>
      <c r="D13" s="1325"/>
      <c r="E13" s="1326"/>
      <c r="F13" s="1327" t="s">
        <v>171</v>
      </c>
      <c r="G13" s="1328"/>
      <c r="H13" s="1328"/>
      <c r="I13" s="1329"/>
      <c r="J13" s="309"/>
      <c r="K13" s="309"/>
      <c r="L13" s="309"/>
      <c r="M13" s="309"/>
      <c r="N13" s="309"/>
      <c r="O13" s="309"/>
      <c r="P13" s="309"/>
      <c r="Q13" s="309"/>
      <c r="R13" s="309"/>
      <c r="S13" s="309"/>
      <c r="T13" s="309"/>
      <c r="U13" s="309"/>
      <c r="V13" s="309"/>
      <c r="W13" s="309"/>
      <c r="X13" s="309"/>
      <c r="Y13" s="309"/>
      <c r="Z13" s="309"/>
      <c r="AA13" s="309"/>
      <c r="AB13" s="309"/>
      <c r="AC13" s="309"/>
      <c r="AD13" s="309"/>
      <c r="AE13" s="309"/>
      <c r="AF13" s="309"/>
      <c r="AG13" s="309"/>
      <c r="AH13" s="309"/>
      <c r="AI13" s="309"/>
      <c r="AJ13" s="309"/>
      <c r="AK13" s="309"/>
      <c r="AL13" s="309"/>
      <c r="AM13" s="309"/>
      <c r="AN13" s="309"/>
      <c r="AO13" s="309"/>
      <c r="AP13" s="1327"/>
      <c r="AQ13" s="1337"/>
      <c r="AV13" s="652"/>
      <c r="AW13" s="652"/>
      <c r="AX13" s="652"/>
      <c r="AY13" s="652"/>
      <c r="AZ13" s="652"/>
      <c r="BA13" s="652"/>
      <c r="BB13" s="652"/>
      <c r="BC13" s="652"/>
      <c r="BD13" s="652"/>
      <c r="BE13" s="652"/>
      <c r="BF13" s="652"/>
      <c r="BG13" s="652"/>
      <c r="BH13" s="652"/>
      <c r="BI13" s="652"/>
      <c r="BJ13" s="652"/>
      <c r="BK13" s="652"/>
      <c r="BL13" s="652"/>
      <c r="BM13" s="652"/>
    </row>
    <row r="14" spans="1:65" ht="14.1" customHeight="1" x14ac:dyDescent="0.15">
      <c r="A14" s="1324"/>
      <c r="B14" s="1325"/>
      <c r="C14" s="1325"/>
      <c r="D14" s="1325"/>
      <c r="E14" s="1326"/>
      <c r="F14" s="1327" t="s">
        <v>171</v>
      </c>
      <c r="G14" s="1328"/>
      <c r="H14" s="1328"/>
      <c r="I14" s="1329"/>
      <c r="J14" s="312"/>
      <c r="K14" s="309"/>
      <c r="L14" s="309"/>
      <c r="M14" s="309"/>
      <c r="N14" s="309"/>
      <c r="O14" s="309"/>
      <c r="P14" s="309"/>
      <c r="Q14" s="309"/>
      <c r="R14" s="309"/>
      <c r="S14" s="309"/>
      <c r="T14" s="309"/>
      <c r="U14" s="309"/>
      <c r="V14" s="309"/>
      <c r="W14" s="309"/>
      <c r="X14" s="309"/>
      <c r="Y14" s="309"/>
      <c r="Z14" s="309"/>
      <c r="AA14" s="309"/>
      <c r="AB14" s="309"/>
      <c r="AC14" s="309"/>
      <c r="AD14" s="309"/>
      <c r="AE14" s="309"/>
      <c r="AF14" s="309"/>
      <c r="AG14" s="309"/>
      <c r="AH14" s="309"/>
      <c r="AI14" s="309"/>
      <c r="AJ14" s="309"/>
      <c r="AK14" s="309"/>
      <c r="AL14" s="309"/>
      <c r="AM14" s="309"/>
      <c r="AN14" s="309"/>
      <c r="AO14" s="309"/>
      <c r="AP14" s="1327"/>
      <c r="AQ14" s="1337"/>
      <c r="AV14" s="652"/>
      <c r="AW14" s="652"/>
      <c r="AX14" s="652"/>
      <c r="AY14" s="652"/>
      <c r="AZ14" s="652"/>
      <c r="BA14" s="652"/>
      <c r="BB14" s="652"/>
      <c r="BC14" s="652"/>
      <c r="BD14" s="652"/>
      <c r="BE14" s="652"/>
      <c r="BF14" s="652"/>
      <c r="BG14" s="652"/>
      <c r="BH14" s="652"/>
      <c r="BI14" s="652"/>
      <c r="BJ14" s="652"/>
      <c r="BK14" s="652"/>
      <c r="BL14" s="652"/>
      <c r="BM14" s="652"/>
    </row>
    <row r="15" spans="1:65" ht="14.1" customHeight="1" x14ac:dyDescent="0.15">
      <c r="A15" s="1324"/>
      <c r="B15" s="1325"/>
      <c r="C15" s="1325"/>
      <c r="D15" s="1325"/>
      <c r="E15" s="1326"/>
      <c r="F15" s="1327" t="s">
        <v>21</v>
      </c>
      <c r="G15" s="1328"/>
      <c r="H15" s="1328"/>
      <c r="I15" s="1329"/>
      <c r="J15" s="309"/>
      <c r="K15" s="309"/>
      <c r="L15" s="309"/>
      <c r="M15" s="309"/>
      <c r="N15" s="309"/>
      <c r="O15" s="309"/>
      <c r="P15" s="309"/>
      <c r="Q15" s="309"/>
      <c r="R15" s="309"/>
      <c r="S15" s="309"/>
      <c r="T15" s="309"/>
      <c r="U15" s="309"/>
      <c r="V15" s="309"/>
      <c r="W15" s="309"/>
      <c r="X15" s="309"/>
      <c r="Y15" s="309"/>
      <c r="Z15" s="309"/>
      <c r="AA15" s="309"/>
      <c r="AB15" s="309"/>
      <c r="AC15" s="309"/>
      <c r="AD15" s="309"/>
      <c r="AE15" s="309"/>
      <c r="AF15" s="309"/>
      <c r="AG15" s="309"/>
      <c r="AH15" s="309"/>
      <c r="AI15" s="309"/>
      <c r="AJ15" s="309"/>
      <c r="AK15" s="309"/>
      <c r="AL15" s="309"/>
      <c r="AM15" s="309"/>
      <c r="AN15" s="309"/>
      <c r="AO15" s="309"/>
      <c r="AP15" s="1327"/>
      <c r="AQ15" s="1337"/>
    </row>
    <row r="16" spans="1:65" ht="14.1" customHeight="1" x14ac:dyDescent="0.15">
      <c r="A16" s="1324"/>
      <c r="B16" s="1325"/>
      <c r="C16" s="1325"/>
      <c r="D16" s="1325"/>
      <c r="E16" s="1326"/>
      <c r="F16" s="1327" t="s">
        <v>171</v>
      </c>
      <c r="G16" s="1328"/>
      <c r="H16" s="1328"/>
      <c r="I16" s="1329"/>
      <c r="J16" s="309"/>
      <c r="K16" s="309"/>
      <c r="L16" s="309"/>
      <c r="M16" s="309"/>
      <c r="N16" s="309"/>
      <c r="O16" s="309"/>
      <c r="P16" s="309"/>
      <c r="Q16" s="309"/>
      <c r="R16" s="309"/>
      <c r="S16" s="309"/>
      <c r="T16" s="309"/>
      <c r="U16" s="309"/>
      <c r="V16" s="309"/>
      <c r="W16" s="309"/>
      <c r="X16" s="309"/>
      <c r="Y16" s="309"/>
      <c r="Z16" s="309"/>
      <c r="AA16" s="309"/>
      <c r="AB16" s="309"/>
      <c r="AC16" s="309"/>
      <c r="AD16" s="309"/>
      <c r="AE16" s="309"/>
      <c r="AF16" s="309"/>
      <c r="AG16" s="309"/>
      <c r="AH16" s="309"/>
      <c r="AI16" s="309"/>
      <c r="AJ16" s="309"/>
      <c r="AK16" s="309"/>
      <c r="AL16" s="309"/>
      <c r="AM16" s="309"/>
      <c r="AN16" s="309"/>
      <c r="AO16" s="309"/>
      <c r="AP16" s="1327"/>
      <c r="AQ16" s="1337"/>
    </row>
    <row r="17" spans="1:48" ht="14.1" customHeight="1" x14ac:dyDescent="0.15">
      <c r="A17" s="1324"/>
      <c r="B17" s="1325"/>
      <c r="C17" s="1325"/>
      <c r="D17" s="1325"/>
      <c r="E17" s="1326"/>
      <c r="F17" s="1327"/>
      <c r="G17" s="1328"/>
      <c r="H17" s="1328"/>
      <c r="I17" s="1329"/>
      <c r="J17" s="312"/>
      <c r="K17" s="309"/>
      <c r="L17" s="309"/>
      <c r="M17" s="309"/>
      <c r="N17" s="309"/>
      <c r="O17" s="309"/>
      <c r="P17" s="309"/>
      <c r="Q17" s="309"/>
      <c r="R17" s="309"/>
      <c r="S17" s="309"/>
      <c r="T17" s="309"/>
      <c r="U17" s="309"/>
      <c r="V17" s="309"/>
      <c r="W17" s="309"/>
      <c r="X17" s="309"/>
      <c r="Y17" s="309"/>
      <c r="Z17" s="309"/>
      <c r="AA17" s="309"/>
      <c r="AB17" s="309"/>
      <c r="AC17" s="309"/>
      <c r="AD17" s="309"/>
      <c r="AE17" s="309"/>
      <c r="AF17" s="309"/>
      <c r="AG17" s="309"/>
      <c r="AH17" s="309"/>
      <c r="AI17" s="309"/>
      <c r="AJ17" s="309"/>
      <c r="AK17" s="309"/>
      <c r="AL17" s="309"/>
      <c r="AM17" s="309"/>
      <c r="AN17" s="309"/>
      <c r="AO17" s="309"/>
      <c r="AP17" s="1327"/>
      <c r="AQ17" s="1337"/>
    </row>
    <row r="18" spans="1:48" ht="14.1" customHeight="1" x14ac:dyDescent="0.15">
      <c r="A18" s="303"/>
      <c r="B18" s="304"/>
      <c r="C18" s="304"/>
      <c r="D18" s="304"/>
      <c r="E18" s="305"/>
      <c r="F18" s="306"/>
      <c r="G18" s="307"/>
      <c r="H18" s="307"/>
      <c r="I18" s="308"/>
      <c r="J18" s="312"/>
      <c r="K18" s="309"/>
      <c r="L18" s="309"/>
      <c r="M18" s="309"/>
      <c r="N18" s="309"/>
      <c r="O18" s="309"/>
      <c r="P18" s="309"/>
      <c r="Q18" s="309"/>
      <c r="R18" s="309"/>
      <c r="S18" s="309"/>
      <c r="T18" s="309"/>
      <c r="U18" s="309"/>
      <c r="V18" s="309"/>
      <c r="W18" s="309"/>
      <c r="X18" s="309"/>
      <c r="Y18" s="309"/>
      <c r="Z18" s="309"/>
      <c r="AA18" s="309"/>
      <c r="AB18" s="309"/>
      <c r="AC18" s="309"/>
      <c r="AD18" s="309"/>
      <c r="AE18" s="309"/>
      <c r="AF18" s="309"/>
      <c r="AG18" s="309"/>
      <c r="AH18" s="309"/>
      <c r="AI18" s="309"/>
      <c r="AJ18" s="309"/>
      <c r="AK18" s="309"/>
      <c r="AL18" s="309"/>
      <c r="AM18" s="309"/>
      <c r="AN18" s="309"/>
      <c r="AO18" s="309"/>
      <c r="AP18" s="306"/>
      <c r="AQ18" s="311"/>
    </row>
    <row r="19" spans="1:48" ht="14.1" customHeight="1" x14ac:dyDescent="0.15">
      <c r="A19" s="1324"/>
      <c r="B19" s="1325"/>
      <c r="C19" s="1325"/>
      <c r="D19" s="1325"/>
      <c r="E19" s="1326"/>
      <c r="F19" s="1344"/>
      <c r="G19" s="1345"/>
      <c r="H19" s="1345"/>
      <c r="I19" s="1346"/>
      <c r="J19" s="312"/>
      <c r="K19" s="309"/>
      <c r="L19" s="309"/>
      <c r="M19" s="309"/>
      <c r="N19" s="309"/>
      <c r="O19" s="309"/>
      <c r="P19" s="309"/>
      <c r="Q19" s="309"/>
      <c r="R19" s="309"/>
      <c r="S19" s="309"/>
      <c r="T19" s="309"/>
      <c r="U19" s="309"/>
      <c r="V19" s="309"/>
      <c r="W19" s="309"/>
      <c r="X19" s="309"/>
      <c r="Y19" s="309"/>
      <c r="Z19" s="309"/>
      <c r="AA19" s="309"/>
      <c r="AB19" s="309"/>
      <c r="AC19" s="309"/>
      <c r="AD19" s="309"/>
      <c r="AE19" s="309"/>
      <c r="AF19" s="309"/>
      <c r="AG19" s="309"/>
      <c r="AH19" s="309"/>
      <c r="AI19" s="309"/>
      <c r="AJ19" s="309"/>
      <c r="AK19" s="309"/>
      <c r="AL19" s="309"/>
      <c r="AM19" s="309"/>
      <c r="AN19" s="309"/>
      <c r="AO19" s="309"/>
      <c r="AP19" s="1327"/>
      <c r="AQ19" s="1337"/>
    </row>
    <row r="20" spans="1:48" ht="14.1" customHeight="1" x14ac:dyDescent="0.15">
      <c r="A20" s="1324"/>
      <c r="B20" s="1325"/>
      <c r="C20" s="1325"/>
      <c r="D20" s="1325"/>
      <c r="E20" s="1326"/>
      <c r="F20" s="1327" t="s">
        <v>174</v>
      </c>
      <c r="G20" s="1328"/>
      <c r="H20" s="1328"/>
      <c r="I20" s="1329"/>
      <c r="J20" s="309"/>
      <c r="K20" s="309"/>
      <c r="L20" s="309"/>
      <c r="M20" s="309"/>
      <c r="N20" s="309"/>
      <c r="O20" s="309"/>
      <c r="P20" s="309"/>
      <c r="Q20" s="309"/>
      <c r="R20" s="309"/>
      <c r="S20" s="309"/>
      <c r="T20" s="309"/>
      <c r="U20" s="309"/>
      <c r="V20" s="309"/>
      <c r="W20" s="309"/>
      <c r="X20" s="309"/>
      <c r="Y20" s="309"/>
      <c r="Z20" s="309"/>
      <c r="AA20" s="309"/>
      <c r="AB20" s="309"/>
      <c r="AC20" s="309"/>
      <c r="AD20" s="309"/>
      <c r="AE20" s="309"/>
      <c r="AF20" s="309"/>
      <c r="AG20" s="309"/>
      <c r="AH20" s="309"/>
      <c r="AI20" s="309"/>
      <c r="AJ20" s="309"/>
      <c r="AK20" s="309"/>
      <c r="AL20" s="309"/>
      <c r="AM20" s="309"/>
      <c r="AN20" s="309"/>
      <c r="AO20" s="309"/>
      <c r="AP20" s="1327"/>
      <c r="AQ20" s="1337"/>
    </row>
    <row r="21" spans="1:48" ht="14.1" customHeight="1" x14ac:dyDescent="0.15">
      <c r="A21" s="1324"/>
      <c r="B21" s="1325"/>
      <c r="C21" s="1325"/>
      <c r="D21" s="1325"/>
      <c r="E21" s="1326"/>
      <c r="F21" s="1327" t="s">
        <v>175</v>
      </c>
      <c r="G21" s="1328"/>
      <c r="H21" s="1328"/>
      <c r="I21" s="1329"/>
      <c r="J21" s="309"/>
      <c r="K21" s="309"/>
      <c r="L21" s="309"/>
      <c r="M21" s="309"/>
      <c r="N21" s="309"/>
      <c r="O21" s="309"/>
      <c r="P21" s="309"/>
      <c r="Q21" s="309"/>
      <c r="R21" s="309"/>
      <c r="S21" s="309"/>
      <c r="T21" s="309"/>
      <c r="U21" s="309"/>
      <c r="V21" s="309"/>
      <c r="W21" s="309"/>
      <c r="X21" s="309"/>
      <c r="Y21" s="309"/>
      <c r="Z21" s="309"/>
      <c r="AA21" s="309"/>
      <c r="AB21" s="309"/>
      <c r="AC21" s="309"/>
      <c r="AD21" s="309"/>
      <c r="AE21" s="309"/>
      <c r="AF21" s="309"/>
      <c r="AG21" s="309"/>
      <c r="AH21" s="309"/>
      <c r="AI21" s="309"/>
      <c r="AJ21" s="309"/>
      <c r="AK21" s="309"/>
      <c r="AL21" s="309"/>
      <c r="AM21" s="309"/>
      <c r="AN21" s="309"/>
      <c r="AO21" s="309"/>
      <c r="AP21" s="1327"/>
      <c r="AQ21" s="1337"/>
    </row>
    <row r="22" spans="1:48" ht="14.1" customHeight="1" x14ac:dyDescent="0.15">
      <c r="A22" s="1324"/>
      <c r="B22" s="1325"/>
      <c r="C22" s="1325"/>
      <c r="D22" s="1325"/>
      <c r="E22" s="1326"/>
      <c r="F22" s="1327" t="s">
        <v>20</v>
      </c>
      <c r="G22" s="1328"/>
      <c r="H22" s="1328"/>
      <c r="I22" s="1329"/>
      <c r="J22" s="312"/>
      <c r="K22" s="309"/>
      <c r="L22" s="309"/>
      <c r="M22" s="309"/>
      <c r="N22" s="309"/>
      <c r="O22" s="309"/>
      <c r="P22" s="309"/>
      <c r="Q22" s="309"/>
      <c r="R22" s="309"/>
      <c r="S22" s="309"/>
      <c r="T22" s="309"/>
      <c r="U22" s="309"/>
      <c r="V22" s="309"/>
      <c r="W22" s="309"/>
      <c r="X22" s="309"/>
      <c r="Y22" s="309"/>
      <c r="Z22" s="309"/>
      <c r="AA22" s="309"/>
      <c r="AB22" s="309"/>
      <c r="AC22" s="309"/>
      <c r="AD22" s="309"/>
      <c r="AE22" s="309"/>
      <c r="AF22" s="309"/>
      <c r="AG22" s="309"/>
      <c r="AH22" s="309"/>
      <c r="AI22" s="309"/>
      <c r="AJ22" s="309"/>
      <c r="AK22" s="309"/>
      <c r="AL22" s="309"/>
      <c r="AM22" s="309"/>
      <c r="AN22" s="309"/>
      <c r="AO22" s="309"/>
      <c r="AP22" s="1327"/>
      <c r="AQ22" s="1337"/>
    </row>
    <row r="23" spans="1:48" ht="14.1" customHeight="1" x14ac:dyDescent="0.15">
      <c r="A23" s="1324"/>
      <c r="B23" s="1325"/>
      <c r="C23" s="1325"/>
      <c r="D23" s="1325"/>
      <c r="E23" s="1326"/>
      <c r="F23" s="1327" t="s">
        <v>21</v>
      </c>
      <c r="G23" s="1328"/>
      <c r="H23" s="1328"/>
      <c r="I23" s="1329"/>
      <c r="J23" s="309"/>
      <c r="K23" s="309"/>
      <c r="L23" s="309"/>
      <c r="M23" s="309"/>
      <c r="N23" s="309"/>
      <c r="O23" s="309"/>
      <c r="P23" s="309"/>
      <c r="Q23" s="309"/>
      <c r="R23" s="309"/>
      <c r="S23" s="309"/>
      <c r="T23" s="309"/>
      <c r="U23" s="309"/>
      <c r="V23" s="309"/>
      <c r="W23" s="309"/>
      <c r="X23" s="309"/>
      <c r="Y23" s="309"/>
      <c r="Z23" s="309"/>
      <c r="AA23" s="309"/>
      <c r="AB23" s="309"/>
      <c r="AC23" s="309"/>
      <c r="AD23" s="309"/>
      <c r="AE23" s="309"/>
      <c r="AF23" s="309"/>
      <c r="AG23" s="309"/>
      <c r="AH23" s="309"/>
      <c r="AI23" s="309"/>
      <c r="AJ23" s="309"/>
      <c r="AK23" s="309"/>
      <c r="AL23" s="309"/>
      <c r="AM23" s="309"/>
      <c r="AN23" s="309"/>
      <c r="AO23" s="309"/>
      <c r="AP23" s="1327"/>
      <c r="AQ23" s="1337"/>
    </row>
    <row r="24" spans="1:48" ht="14.1" customHeight="1" x14ac:dyDescent="0.15">
      <c r="A24" s="1324"/>
      <c r="B24" s="1325"/>
      <c r="C24" s="1325"/>
      <c r="D24" s="1325"/>
      <c r="E24" s="1326"/>
      <c r="F24" s="1327" t="s">
        <v>173</v>
      </c>
      <c r="G24" s="1328"/>
      <c r="H24" s="1328"/>
      <c r="I24" s="1329"/>
      <c r="J24" s="309"/>
      <c r="K24" s="309"/>
      <c r="L24" s="309"/>
      <c r="M24" s="309"/>
      <c r="N24" s="309"/>
      <c r="O24" s="309"/>
      <c r="P24" s="309"/>
      <c r="Q24" s="309"/>
      <c r="R24" s="309"/>
      <c r="S24" s="309"/>
      <c r="T24" s="309"/>
      <c r="U24" s="309"/>
      <c r="V24" s="309"/>
      <c r="W24" s="309"/>
      <c r="X24" s="309"/>
      <c r="Y24" s="309"/>
      <c r="Z24" s="309"/>
      <c r="AA24" s="309"/>
      <c r="AB24" s="309"/>
      <c r="AC24" s="309"/>
      <c r="AD24" s="309"/>
      <c r="AE24" s="309"/>
      <c r="AF24" s="309"/>
      <c r="AG24" s="309"/>
      <c r="AH24" s="309"/>
      <c r="AI24" s="309"/>
      <c r="AJ24" s="309"/>
      <c r="AK24" s="309"/>
      <c r="AL24" s="309"/>
      <c r="AM24" s="309"/>
      <c r="AN24" s="309"/>
      <c r="AO24" s="309"/>
      <c r="AP24" s="1327"/>
      <c r="AQ24" s="1337"/>
    </row>
    <row r="25" spans="1:48" ht="14.1" customHeight="1" thickBot="1" x14ac:dyDescent="0.2">
      <c r="A25" s="1341"/>
      <c r="B25" s="1342"/>
      <c r="C25" s="1342"/>
      <c r="D25" s="1342"/>
      <c r="E25" s="1343"/>
      <c r="F25" s="1338"/>
      <c r="G25" s="1339"/>
      <c r="H25" s="1339"/>
      <c r="I25" s="1340"/>
      <c r="J25" s="313"/>
      <c r="K25" s="314"/>
      <c r="L25" s="314"/>
      <c r="M25" s="314"/>
      <c r="N25" s="314"/>
      <c r="O25" s="314"/>
      <c r="P25" s="314"/>
      <c r="Q25" s="314"/>
      <c r="R25" s="314"/>
      <c r="S25" s="314"/>
      <c r="T25" s="314"/>
      <c r="U25" s="314"/>
      <c r="V25" s="314"/>
      <c r="W25" s="314"/>
      <c r="X25" s="314"/>
      <c r="Y25" s="314"/>
      <c r="Z25" s="314"/>
      <c r="AA25" s="314"/>
      <c r="AB25" s="314"/>
      <c r="AC25" s="314"/>
      <c r="AD25" s="314"/>
      <c r="AE25" s="314"/>
      <c r="AF25" s="314"/>
      <c r="AG25" s="314"/>
      <c r="AH25" s="314"/>
      <c r="AI25" s="314"/>
      <c r="AJ25" s="314"/>
      <c r="AK25" s="314"/>
      <c r="AL25" s="314"/>
      <c r="AM25" s="314"/>
      <c r="AN25" s="314"/>
      <c r="AO25" s="314"/>
      <c r="AP25" s="1338"/>
      <c r="AQ25" s="1358"/>
    </row>
    <row r="26" spans="1:48" ht="12" customHeight="1" x14ac:dyDescent="0.15">
      <c r="A26" s="650"/>
      <c r="B26" s="650"/>
      <c r="C26" s="650"/>
      <c r="D26" s="650"/>
      <c r="E26" s="650"/>
      <c r="F26" s="650"/>
      <c r="G26" s="650"/>
      <c r="H26" s="650"/>
      <c r="I26" s="650"/>
      <c r="J26" s="650"/>
      <c r="K26" s="650"/>
      <c r="L26" s="650"/>
      <c r="M26" s="650"/>
      <c r="N26" s="650"/>
      <c r="O26" s="650"/>
      <c r="P26" s="2918"/>
      <c r="Q26" s="650"/>
      <c r="R26" s="650"/>
      <c r="S26" s="650"/>
      <c r="T26" s="650"/>
      <c r="U26" s="650"/>
      <c r="V26" s="650"/>
      <c r="W26" s="650"/>
      <c r="X26" s="650"/>
      <c r="Y26" s="650"/>
      <c r="Z26" s="650"/>
      <c r="AA26" s="650"/>
      <c r="AB26" s="650"/>
      <c r="AC26" s="568"/>
      <c r="AD26" s="568"/>
      <c r="AE26" s="568"/>
      <c r="AF26" s="568"/>
      <c r="AG26" s="568"/>
      <c r="AH26" s="568"/>
      <c r="AI26" s="568"/>
      <c r="AJ26" s="568"/>
      <c r="AK26" s="2919"/>
      <c r="AL26" s="568"/>
      <c r="AM26" s="568"/>
      <c r="AN26" s="568"/>
      <c r="AO26" s="568"/>
      <c r="AP26" s="568"/>
      <c r="AQ26" s="568"/>
      <c r="AR26" s="560"/>
    </row>
    <row r="27" spans="1:48" ht="14.1" customHeight="1" x14ac:dyDescent="0.15">
      <c r="A27" s="650"/>
      <c r="B27" s="2920" t="s">
        <v>26</v>
      </c>
      <c r="C27" s="2921"/>
      <c r="D27" s="2921"/>
      <c r="E27" s="2920" t="s">
        <v>27</v>
      </c>
      <c r="F27" s="2921"/>
      <c r="G27" s="2921"/>
      <c r="H27" s="2921"/>
      <c r="I27" s="2921"/>
      <c r="J27" s="2921"/>
      <c r="K27" s="2922"/>
      <c r="L27" s="2920" t="s">
        <v>35</v>
      </c>
      <c r="M27" s="2921"/>
      <c r="N27" s="2921"/>
      <c r="O27" s="2921"/>
      <c r="P27" s="2921"/>
      <c r="Q27" s="2921"/>
      <c r="R27" s="2921"/>
      <c r="S27" s="2921"/>
      <c r="T27" s="2921"/>
      <c r="U27" s="2920" t="s">
        <v>499</v>
      </c>
      <c r="V27" s="2921"/>
      <c r="W27" s="2921"/>
      <c r="X27" s="2922"/>
      <c r="Y27" s="2920" t="s">
        <v>24</v>
      </c>
      <c r="Z27" s="2921"/>
      <c r="AA27" s="2921"/>
      <c r="AB27" s="2922"/>
      <c r="AC27" s="2923"/>
      <c r="AD27" s="2924" t="s">
        <v>10</v>
      </c>
      <c r="AE27" s="653" t="s">
        <v>514</v>
      </c>
      <c r="AF27" s="560"/>
      <c r="AG27" s="650"/>
      <c r="AJ27" s="650"/>
      <c r="AK27" s="650"/>
      <c r="AM27" s="653"/>
      <c r="AN27" s="2925"/>
      <c r="AO27" s="2782"/>
      <c r="AP27" s="2919"/>
      <c r="AQ27" s="2782"/>
      <c r="AR27" s="568"/>
      <c r="AS27" s="2925"/>
      <c r="AT27" s="650"/>
      <c r="AU27" s="650"/>
      <c r="AV27" s="650"/>
    </row>
    <row r="28" spans="1:48" ht="12" customHeight="1" x14ac:dyDescent="0.15">
      <c r="A28" s="650"/>
      <c r="B28" s="2926" t="s">
        <v>4</v>
      </c>
      <c r="C28" s="2927" t="s">
        <v>500</v>
      </c>
      <c r="D28" s="2928"/>
      <c r="E28" s="2926" t="s">
        <v>28</v>
      </c>
      <c r="F28" s="2929" t="s">
        <v>33</v>
      </c>
      <c r="G28" s="2929"/>
      <c r="H28" s="2929"/>
      <c r="I28" s="2927" t="s">
        <v>29</v>
      </c>
      <c r="J28" s="2927" t="s">
        <v>34</v>
      </c>
      <c r="K28" s="2928"/>
      <c r="L28" s="2930">
        <v>0.35416666666666669</v>
      </c>
      <c r="M28" s="2931"/>
      <c r="N28" s="2931"/>
      <c r="O28" s="2931"/>
      <c r="P28" s="2932" t="s">
        <v>102</v>
      </c>
      <c r="Q28" s="2931">
        <v>0.72916666666666663</v>
      </c>
      <c r="R28" s="2931"/>
      <c r="S28" s="2931"/>
      <c r="T28" s="2933"/>
      <c r="U28" s="2930">
        <v>4.1666666666666664E-2</v>
      </c>
      <c r="V28" s="2931"/>
      <c r="W28" s="2931"/>
      <c r="X28" s="2933"/>
      <c r="Y28" s="2891">
        <f>IF(U28="","",Q28-L28-U28)</f>
        <v>0.33333333333333326</v>
      </c>
      <c r="Z28" s="2892"/>
      <c r="AA28" s="2892"/>
      <c r="AB28" s="2893"/>
      <c r="AC28" s="2934"/>
      <c r="AD28" s="2935" t="s">
        <v>59</v>
      </c>
      <c r="AE28" s="2936" t="s">
        <v>515</v>
      </c>
      <c r="AF28" s="2936"/>
      <c r="AG28" s="2936"/>
      <c r="AH28" s="2936"/>
      <c r="AI28" s="2936"/>
      <c r="AJ28" s="2936"/>
      <c r="AK28" s="2936"/>
      <c r="AL28" s="2936"/>
      <c r="AM28" s="2936"/>
      <c r="AO28" s="2782"/>
      <c r="AP28" s="2919"/>
      <c r="AQ28" s="2782"/>
      <c r="AR28" s="568"/>
      <c r="AS28" s="2925"/>
      <c r="AT28" s="650"/>
      <c r="AU28" s="650"/>
      <c r="AV28" s="650"/>
    </row>
    <row r="29" spans="1:48" ht="12" customHeight="1" x14ac:dyDescent="0.15">
      <c r="A29" s="650"/>
      <c r="B29" s="2937" t="s">
        <v>4</v>
      </c>
      <c r="C29" s="2938" t="s">
        <v>501</v>
      </c>
      <c r="D29" s="2939"/>
      <c r="E29" s="2937" t="s">
        <v>28</v>
      </c>
      <c r="F29" s="1332"/>
      <c r="G29" s="1332"/>
      <c r="H29" s="1332"/>
      <c r="I29" s="2938" t="s">
        <v>29</v>
      </c>
      <c r="J29" s="2938" t="s">
        <v>34</v>
      </c>
      <c r="K29" s="2939"/>
      <c r="L29" s="1330"/>
      <c r="M29" s="1331"/>
      <c r="N29" s="1331"/>
      <c r="O29" s="1331"/>
      <c r="P29" s="2940" t="s">
        <v>102</v>
      </c>
      <c r="Q29" s="1331"/>
      <c r="R29" s="1331"/>
      <c r="S29" s="1331"/>
      <c r="T29" s="1360"/>
      <c r="U29" s="1330"/>
      <c r="V29" s="1331"/>
      <c r="W29" s="1331"/>
      <c r="X29" s="1360"/>
      <c r="Y29" s="2894" t="str">
        <f>IF(U29="","",Q29-L29-U29)</f>
        <v/>
      </c>
      <c r="Z29" s="2895"/>
      <c r="AA29" s="2895"/>
      <c r="AB29" s="2896"/>
      <c r="AC29" s="2934"/>
      <c r="AD29" s="2941"/>
      <c r="AE29" s="2936"/>
      <c r="AF29" s="2936"/>
      <c r="AG29" s="2936"/>
      <c r="AH29" s="2936"/>
      <c r="AI29" s="2936"/>
      <c r="AJ29" s="2936"/>
      <c r="AK29" s="2936"/>
      <c r="AL29" s="2936"/>
      <c r="AM29" s="2936"/>
      <c r="AO29" s="2782"/>
      <c r="AP29" s="2919"/>
      <c r="AQ29" s="2782"/>
      <c r="AR29" s="568"/>
      <c r="AS29" s="2925"/>
      <c r="AT29" s="650"/>
      <c r="AU29" s="650"/>
      <c r="AV29" s="650"/>
    </row>
    <row r="30" spans="1:48" ht="12" customHeight="1" x14ac:dyDescent="0.15">
      <c r="A30" s="650"/>
      <c r="B30" s="2937" t="s">
        <v>4</v>
      </c>
      <c r="C30" s="2938" t="s">
        <v>502</v>
      </c>
      <c r="D30" s="2939"/>
      <c r="E30" s="2937" t="s">
        <v>28</v>
      </c>
      <c r="F30" s="1332"/>
      <c r="G30" s="1332"/>
      <c r="H30" s="1332"/>
      <c r="I30" s="2938" t="s">
        <v>29</v>
      </c>
      <c r="J30" s="2938" t="s">
        <v>34</v>
      </c>
      <c r="K30" s="2939"/>
      <c r="L30" s="1330"/>
      <c r="M30" s="1331"/>
      <c r="N30" s="1331"/>
      <c r="O30" s="1331"/>
      <c r="P30" s="2940" t="s">
        <v>102</v>
      </c>
      <c r="Q30" s="1331"/>
      <c r="R30" s="1331"/>
      <c r="S30" s="1331"/>
      <c r="T30" s="1360"/>
      <c r="U30" s="1330"/>
      <c r="V30" s="1331"/>
      <c r="W30" s="1331"/>
      <c r="X30" s="1360"/>
      <c r="Y30" s="2894" t="str">
        <f t="shared" ref="Y30:Y42" si="3">IF(U30="","",Q30-L30-U30)</f>
        <v/>
      </c>
      <c r="Z30" s="2895"/>
      <c r="AA30" s="2895"/>
      <c r="AB30" s="2896"/>
      <c r="AC30" s="2934"/>
      <c r="AD30" s="2924" t="s">
        <v>59</v>
      </c>
      <c r="AE30" s="2942" t="s">
        <v>964</v>
      </c>
      <c r="AF30" s="2942"/>
      <c r="AG30" s="2942"/>
      <c r="AH30" s="2942"/>
      <c r="AI30" s="2942"/>
      <c r="AJ30" s="2942"/>
      <c r="AK30" s="2942"/>
      <c r="AL30" s="2942"/>
      <c r="AM30" s="2942"/>
      <c r="AO30" s="568"/>
      <c r="AP30" s="2919"/>
      <c r="AQ30" s="568"/>
      <c r="AR30" s="568"/>
      <c r="AS30" s="650"/>
      <c r="AT30" s="650"/>
      <c r="AU30" s="650"/>
      <c r="AV30" s="650"/>
    </row>
    <row r="31" spans="1:48" ht="12" customHeight="1" x14ac:dyDescent="0.15">
      <c r="A31" s="650"/>
      <c r="B31" s="2937" t="s">
        <v>4</v>
      </c>
      <c r="C31" s="2938" t="s">
        <v>503</v>
      </c>
      <c r="D31" s="2939"/>
      <c r="E31" s="2937" t="s">
        <v>28</v>
      </c>
      <c r="F31" s="1332"/>
      <c r="G31" s="1332"/>
      <c r="H31" s="1332"/>
      <c r="I31" s="2938" t="s">
        <v>29</v>
      </c>
      <c r="J31" s="2938" t="s">
        <v>34</v>
      </c>
      <c r="K31" s="2939"/>
      <c r="L31" s="1330"/>
      <c r="M31" s="1331"/>
      <c r="N31" s="1331"/>
      <c r="O31" s="1331"/>
      <c r="P31" s="2940" t="s">
        <v>102</v>
      </c>
      <c r="Q31" s="1331"/>
      <c r="R31" s="1331"/>
      <c r="S31" s="1331"/>
      <c r="T31" s="1360"/>
      <c r="U31" s="1330"/>
      <c r="V31" s="1331"/>
      <c r="W31" s="1331"/>
      <c r="X31" s="1360"/>
      <c r="Y31" s="2894" t="str">
        <f t="shared" si="3"/>
        <v/>
      </c>
      <c r="Z31" s="2895"/>
      <c r="AA31" s="2895"/>
      <c r="AB31" s="2896"/>
      <c r="AC31" s="2934"/>
      <c r="AD31" s="2941"/>
      <c r="AE31" s="2942"/>
      <c r="AF31" s="2942"/>
      <c r="AG31" s="2942"/>
      <c r="AH31" s="2942"/>
      <c r="AI31" s="2942"/>
      <c r="AJ31" s="2942"/>
      <c r="AK31" s="2942"/>
      <c r="AL31" s="2942"/>
      <c r="AM31" s="2942"/>
      <c r="AO31" s="568"/>
      <c r="AP31" s="2919"/>
      <c r="AQ31" s="568"/>
      <c r="AR31" s="568"/>
      <c r="AS31" s="650"/>
      <c r="AT31" s="650"/>
      <c r="AU31" s="650"/>
      <c r="AV31" s="650"/>
    </row>
    <row r="32" spans="1:48" ht="12" customHeight="1" x14ac:dyDescent="0.15">
      <c r="A32" s="650"/>
      <c r="B32" s="2937" t="s">
        <v>4</v>
      </c>
      <c r="C32" s="2938" t="s">
        <v>504</v>
      </c>
      <c r="D32" s="2939"/>
      <c r="E32" s="2937" t="s">
        <v>28</v>
      </c>
      <c r="F32" s="1332"/>
      <c r="G32" s="1332"/>
      <c r="H32" s="1332"/>
      <c r="I32" s="2938" t="s">
        <v>29</v>
      </c>
      <c r="J32" s="2938" t="s">
        <v>34</v>
      </c>
      <c r="K32" s="2939"/>
      <c r="L32" s="1330"/>
      <c r="M32" s="1331"/>
      <c r="N32" s="1331"/>
      <c r="O32" s="1331"/>
      <c r="P32" s="2940" t="s">
        <v>102</v>
      </c>
      <c r="Q32" s="1331"/>
      <c r="R32" s="1331"/>
      <c r="S32" s="1331"/>
      <c r="T32" s="1360"/>
      <c r="U32" s="1330"/>
      <c r="V32" s="1331"/>
      <c r="W32" s="1331"/>
      <c r="X32" s="1360"/>
      <c r="Y32" s="2894" t="str">
        <f t="shared" si="3"/>
        <v/>
      </c>
      <c r="Z32" s="2895"/>
      <c r="AA32" s="2895"/>
      <c r="AB32" s="2896"/>
      <c r="AC32" s="2934"/>
      <c r="AD32" s="2941"/>
      <c r="AE32" s="2943"/>
      <c r="AF32" s="2943"/>
      <c r="AG32" s="2943"/>
      <c r="AH32" s="2943"/>
      <c r="AI32" s="2943"/>
      <c r="AJ32" s="2943"/>
      <c r="AK32" s="2943"/>
      <c r="AL32" s="2943"/>
      <c r="AM32" s="2943"/>
      <c r="AO32" s="568"/>
      <c r="AP32" s="2919"/>
      <c r="AQ32" s="568"/>
      <c r="AR32" s="568"/>
      <c r="AS32" s="650"/>
      <c r="AT32" s="650"/>
      <c r="AU32" s="650"/>
      <c r="AV32" s="650"/>
    </row>
    <row r="33" spans="1:48" ht="12" customHeight="1" x14ac:dyDescent="0.15">
      <c r="A33" s="650"/>
      <c r="B33" s="2937" t="s">
        <v>4</v>
      </c>
      <c r="C33" s="2938" t="s">
        <v>505</v>
      </c>
      <c r="D33" s="2939"/>
      <c r="E33" s="2937" t="s">
        <v>28</v>
      </c>
      <c r="F33" s="1332"/>
      <c r="G33" s="1332"/>
      <c r="H33" s="1332"/>
      <c r="I33" s="2938" t="s">
        <v>29</v>
      </c>
      <c r="J33" s="2938" t="s">
        <v>34</v>
      </c>
      <c r="K33" s="2939"/>
      <c r="L33" s="1330"/>
      <c r="M33" s="1331"/>
      <c r="N33" s="1331"/>
      <c r="O33" s="1331"/>
      <c r="P33" s="2940" t="s">
        <v>102</v>
      </c>
      <c r="Q33" s="1331"/>
      <c r="R33" s="1331"/>
      <c r="S33" s="1331"/>
      <c r="T33" s="1360"/>
      <c r="U33" s="1330"/>
      <c r="V33" s="1331"/>
      <c r="W33" s="1331"/>
      <c r="X33" s="1360"/>
      <c r="Y33" s="2894" t="str">
        <f t="shared" si="3"/>
        <v/>
      </c>
      <c r="Z33" s="2895"/>
      <c r="AA33" s="2895"/>
      <c r="AB33" s="2896"/>
      <c r="AC33" s="2934"/>
      <c r="AD33" s="2944" t="s">
        <v>366</v>
      </c>
      <c r="AE33" s="2945" t="s">
        <v>516</v>
      </c>
      <c r="AF33" s="2945"/>
      <c r="AG33" s="2945"/>
      <c r="AH33" s="2945"/>
      <c r="AI33" s="2945"/>
      <c r="AJ33" s="2945"/>
      <c r="AK33" s="2945"/>
      <c r="AL33" s="2945"/>
      <c r="AM33" s="2945"/>
      <c r="AN33" s="2946"/>
      <c r="AO33" s="568"/>
      <c r="AP33" s="2919"/>
      <c r="AQ33" s="568"/>
      <c r="AR33" s="568"/>
      <c r="AS33" s="650"/>
      <c r="AT33" s="650"/>
      <c r="AU33" s="650"/>
      <c r="AV33" s="650"/>
    </row>
    <row r="34" spans="1:48" ht="12" customHeight="1" x14ac:dyDescent="0.15">
      <c r="A34" s="650"/>
      <c r="B34" s="2937" t="s">
        <v>4</v>
      </c>
      <c r="C34" s="2938" t="s">
        <v>506</v>
      </c>
      <c r="D34" s="2938"/>
      <c r="E34" s="2937" t="s">
        <v>28</v>
      </c>
      <c r="F34" s="1332"/>
      <c r="G34" s="1332"/>
      <c r="H34" s="1332"/>
      <c r="I34" s="2938" t="s">
        <v>29</v>
      </c>
      <c r="J34" s="2938" t="s">
        <v>34</v>
      </c>
      <c r="K34" s="2939"/>
      <c r="L34" s="1330"/>
      <c r="M34" s="1331"/>
      <c r="N34" s="1331"/>
      <c r="O34" s="1331"/>
      <c r="P34" s="2940" t="s">
        <v>102</v>
      </c>
      <c r="Q34" s="1331"/>
      <c r="R34" s="1331"/>
      <c r="S34" s="1331"/>
      <c r="T34" s="1360"/>
      <c r="U34" s="1330"/>
      <c r="V34" s="1331"/>
      <c r="W34" s="1331"/>
      <c r="X34" s="1360"/>
      <c r="Y34" s="2894" t="str">
        <f t="shared" si="3"/>
        <v/>
      </c>
      <c r="Z34" s="2895"/>
      <c r="AA34" s="2895"/>
      <c r="AB34" s="2896"/>
      <c r="AC34" s="2947"/>
      <c r="AD34" s="2948"/>
      <c r="AE34" s="2949"/>
      <c r="AF34" s="2949"/>
      <c r="AG34" s="2949"/>
      <c r="AH34" s="2949"/>
      <c r="AI34" s="2949"/>
      <c r="AJ34" s="2949"/>
      <c r="AK34" s="2949"/>
      <c r="AL34" s="2949"/>
      <c r="AM34" s="2949"/>
      <c r="AN34" s="2950"/>
      <c r="AO34" s="2782"/>
      <c r="AP34" s="2919"/>
      <c r="AQ34" s="2782"/>
      <c r="AR34" s="568"/>
      <c r="AS34" s="2925"/>
      <c r="AT34" s="650"/>
      <c r="AU34" s="650"/>
      <c r="AV34" s="650"/>
    </row>
    <row r="35" spans="1:48" ht="12" customHeight="1" x14ac:dyDescent="0.15">
      <c r="A35" s="650"/>
      <c r="B35" s="2937" t="s">
        <v>4</v>
      </c>
      <c r="C35" s="2938" t="s">
        <v>507</v>
      </c>
      <c r="D35" s="2938"/>
      <c r="E35" s="2937" t="s">
        <v>28</v>
      </c>
      <c r="F35" s="1332"/>
      <c r="G35" s="1332"/>
      <c r="H35" s="1332"/>
      <c r="I35" s="2938" t="s">
        <v>29</v>
      </c>
      <c r="J35" s="2938" t="s">
        <v>34</v>
      </c>
      <c r="K35" s="2939"/>
      <c r="L35" s="1330"/>
      <c r="M35" s="1331"/>
      <c r="N35" s="1331"/>
      <c r="O35" s="1331"/>
      <c r="P35" s="2940" t="s">
        <v>102</v>
      </c>
      <c r="Q35" s="1331"/>
      <c r="R35" s="1331"/>
      <c r="S35" s="1331"/>
      <c r="T35" s="1360"/>
      <c r="U35" s="1330"/>
      <c r="V35" s="1331"/>
      <c r="W35" s="1331"/>
      <c r="X35" s="1360"/>
      <c r="Y35" s="2894" t="str">
        <f t="shared" si="3"/>
        <v/>
      </c>
      <c r="Z35" s="2895"/>
      <c r="AA35" s="2895"/>
      <c r="AB35" s="2896"/>
      <c r="AC35" s="568"/>
      <c r="AD35" s="2948"/>
      <c r="AE35" s="2949"/>
      <c r="AF35" s="2949"/>
      <c r="AG35" s="2949"/>
      <c r="AH35" s="2949"/>
      <c r="AI35" s="2949"/>
      <c r="AJ35" s="2949"/>
      <c r="AK35" s="2949"/>
      <c r="AL35" s="2949"/>
      <c r="AM35" s="2949"/>
      <c r="AN35" s="2950"/>
      <c r="AO35" s="568"/>
      <c r="AP35" s="568"/>
      <c r="AQ35" s="568"/>
      <c r="AR35" s="560"/>
    </row>
    <row r="36" spans="1:48" ht="12" customHeight="1" x14ac:dyDescent="0.15">
      <c r="A36" s="650"/>
      <c r="B36" s="2937" t="s">
        <v>4</v>
      </c>
      <c r="C36" s="2938" t="s">
        <v>508</v>
      </c>
      <c r="D36" s="2938"/>
      <c r="E36" s="2937" t="s">
        <v>28</v>
      </c>
      <c r="F36" s="1332"/>
      <c r="G36" s="1332"/>
      <c r="H36" s="1332"/>
      <c r="I36" s="2938" t="s">
        <v>29</v>
      </c>
      <c r="J36" s="2938" t="s">
        <v>34</v>
      </c>
      <c r="K36" s="2939"/>
      <c r="L36" s="1330"/>
      <c r="M36" s="1331"/>
      <c r="N36" s="1331"/>
      <c r="O36" s="1331"/>
      <c r="P36" s="2940" t="s">
        <v>102</v>
      </c>
      <c r="Q36" s="1331"/>
      <c r="R36" s="1331"/>
      <c r="S36" s="1331"/>
      <c r="T36" s="1360"/>
      <c r="U36" s="1330"/>
      <c r="V36" s="1331"/>
      <c r="W36" s="1331"/>
      <c r="X36" s="1360"/>
      <c r="Y36" s="2894" t="str">
        <f t="shared" si="3"/>
        <v/>
      </c>
      <c r="Z36" s="2895"/>
      <c r="AA36" s="2895"/>
      <c r="AB36" s="2896"/>
      <c r="AC36" s="568"/>
      <c r="AD36" s="2948"/>
      <c r="AE36" s="2949"/>
      <c r="AF36" s="2949"/>
      <c r="AG36" s="2949"/>
      <c r="AH36" s="2949"/>
      <c r="AI36" s="2949"/>
      <c r="AJ36" s="2949"/>
      <c r="AK36" s="2949"/>
      <c r="AL36" s="2949"/>
      <c r="AM36" s="2949"/>
      <c r="AN36" s="2951"/>
      <c r="AO36" s="568"/>
      <c r="AP36" s="568"/>
      <c r="AQ36" s="568"/>
      <c r="AR36" s="560"/>
    </row>
    <row r="37" spans="1:48" ht="12" customHeight="1" x14ac:dyDescent="0.15">
      <c r="A37" s="650"/>
      <c r="B37" s="2937" t="s">
        <v>4</v>
      </c>
      <c r="C37" s="2938" t="s">
        <v>509</v>
      </c>
      <c r="D37" s="2938"/>
      <c r="E37" s="2937" t="s">
        <v>28</v>
      </c>
      <c r="F37" s="1332"/>
      <c r="G37" s="1332"/>
      <c r="H37" s="1332"/>
      <c r="I37" s="2938" t="s">
        <v>29</v>
      </c>
      <c r="J37" s="2938" t="s">
        <v>34</v>
      </c>
      <c r="K37" s="2939"/>
      <c r="L37" s="1330"/>
      <c r="M37" s="1331"/>
      <c r="N37" s="1331"/>
      <c r="O37" s="1331"/>
      <c r="P37" s="2940" t="s">
        <v>102</v>
      </c>
      <c r="Q37" s="1331"/>
      <c r="R37" s="1331"/>
      <c r="S37" s="1331"/>
      <c r="T37" s="1360"/>
      <c r="U37" s="1330"/>
      <c r="V37" s="1331"/>
      <c r="W37" s="1331"/>
      <c r="X37" s="1360"/>
      <c r="Y37" s="2894" t="str">
        <f t="shared" si="3"/>
        <v/>
      </c>
      <c r="Z37" s="2895"/>
      <c r="AA37" s="2895"/>
      <c r="AB37" s="2896"/>
      <c r="AC37" s="568"/>
      <c r="AD37" s="2948"/>
      <c r="AE37" s="2949"/>
      <c r="AF37" s="2949"/>
      <c r="AG37" s="2949"/>
      <c r="AH37" s="2949"/>
      <c r="AI37" s="2949"/>
      <c r="AJ37" s="2949"/>
      <c r="AK37" s="2949"/>
      <c r="AL37" s="2949"/>
      <c r="AM37" s="2949"/>
      <c r="AN37" s="2951"/>
      <c r="AO37" s="568"/>
      <c r="AP37" s="568"/>
      <c r="AQ37" s="568"/>
      <c r="AR37" s="560"/>
    </row>
    <row r="38" spans="1:48" ht="12" customHeight="1" x14ac:dyDescent="0.15">
      <c r="B38" s="2937" t="s">
        <v>4</v>
      </c>
      <c r="C38" s="2938" t="s">
        <v>510</v>
      </c>
      <c r="D38" s="2938"/>
      <c r="E38" s="2937" t="s">
        <v>28</v>
      </c>
      <c r="F38" s="1332"/>
      <c r="G38" s="1332"/>
      <c r="H38" s="1332"/>
      <c r="I38" s="2938" t="s">
        <v>29</v>
      </c>
      <c r="J38" s="2938" t="s">
        <v>34</v>
      </c>
      <c r="K38" s="2939"/>
      <c r="L38" s="1330"/>
      <c r="M38" s="1331"/>
      <c r="N38" s="1331"/>
      <c r="O38" s="1331"/>
      <c r="P38" s="2940" t="s">
        <v>102</v>
      </c>
      <c r="Q38" s="1331"/>
      <c r="R38" s="1331"/>
      <c r="S38" s="1331"/>
      <c r="T38" s="1360"/>
      <c r="U38" s="1330"/>
      <c r="V38" s="1331"/>
      <c r="W38" s="1331"/>
      <c r="X38" s="1360"/>
      <c r="Y38" s="2894" t="str">
        <f t="shared" si="3"/>
        <v/>
      </c>
      <c r="Z38" s="2895"/>
      <c r="AA38" s="2895"/>
      <c r="AB38" s="2896"/>
      <c r="AC38" s="560"/>
      <c r="AD38" s="2948"/>
      <c r="AE38" s="2949"/>
      <c r="AF38" s="2949"/>
      <c r="AG38" s="2949"/>
      <c r="AH38" s="2949"/>
      <c r="AI38" s="2949"/>
      <c r="AJ38" s="2949"/>
      <c r="AK38" s="2949"/>
      <c r="AL38" s="2949"/>
      <c r="AM38" s="2949"/>
      <c r="AN38" s="2951"/>
      <c r="AO38" s="560"/>
      <c r="AP38" s="560"/>
      <c r="AQ38" s="560"/>
      <c r="AR38" s="560"/>
    </row>
    <row r="39" spans="1:48" ht="12" customHeight="1" x14ac:dyDescent="0.15">
      <c r="B39" s="2937" t="s">
        <v>4</v>
      </c>
      <c r="C39" s="2938" t="s">
        <v>511</v>
      </c>
      <c r="D39" s="2938"/>
      <c r="E39" s="2937" t="s">
        <v>28</v>
      </c>
      <c r="F39" s="1332"/>
      <c r="G39" s="1332"/>
      <c r="H39" s="1332"/>
      <c r="I39" s="2938" t="s">
        <v>29</v>
      </c>
      <c r="J39" s="2938" t="s">
        <v>34</v>
      </c>
      <c r="K39" s="2939"/>
      <c r="L39" s="1330"/>
      <c r="M39" s="1331"/>
      <c r="N39" s="1331"/>
      <c r="O39" s="1331"/>
      <c r="P39" s="2940" t="s">
        <v>102</v>
      </c>
      <c r="Q39" s="1331"/>
      <c r="R39" s="1331"/>
      <c r="S39" s="1331"/>
      <c r="T39" s="1360"/>
      <c r="U39" s="1330"/>
      <c r="V39" s="1331"/>
      <c r="W39" s="1331"/>
      <c r="X39" s="1360"/>
      <c r="Y39" s="2894" t="str">
        <f t="shared" si="3"/>
        <v/>
      </c>
      <c r="Z39" s="2895"/>
      <c r="AA39" s="2895"/>
      <c r="AB39" s="2896"/>
      <c r="AD39" s="2952"/>
      <c r="AE39" s="2953"/>
      <c r="AF39" s="2953"/>
      <c r="AG39" s="2953"/>
      <c r="AH39" s="2953"/>
      <c r="AI39" s="2953"/>
      <c r="AJ39" s="2953"/>
      <c r="AK39" s="2953"/>
      <c r="AL39" s="2953"/>
      <c r="AM39" s="2953"/>
      <c r="AN39" s="2954"/>
    </row>
    <row r="40" spans="1:48" ht="12" customHeight="1" x14ac:dyDescent="0.15">
      <c r="B40" s="2937" t="s">
        <v>4</v>
      </c>
      <c r="C40" s="2938" t="s">
        <v>512</v>
      </c>
      <c r="D40" s="2938"/>
      <c r="E40" s="2937" t="s">
        <v>28</v>
      </c>
      <c r="F40" s="1332"/>
      <c r="G40" s="1332"/>
      <c r="H40" s="1332"/>
      <c r="I40" s="2938" t="s">
        <v>29</v>
      </c>
      <c r="J40" s="2938" t="s">
        <v>34</v>
      </c>
      <c r="K40" s="2939"/>
      <c r="L40" s="1330"/>
      <c r="M40" s="1331"/>
      <c r="N40" s="1331"/>
      <c r="O40" s="1331"/>
      <c r="P40" s="2940" t="s">
        <v>102</v>
      </c>
      <c r="Q40" s="1331"/>
      <c r="R40" s="1331"/>
      <c r="S40" s="1331"/>
      <c r="T40" s="1360"/>
      <c r="U40" s="1330"/>
      <c r="V40" s="1331"/>
      <c r="W40" s="1331"/>
      <c r="X40" s="1360"/>
      <c r="Y40" s="2894" t="str">
        <f t="shared" si="3"/>
        <v/>
      </c>
      <c r="Z40" s="2895"/>
      <c r="AA40" s="2895"/>
      <c r="AB40" s="2896"/>
    </row>
    <row r="41" spans="1:48" ht="12" customHeight="1" x14ac:dyDescent="0.15">
      <c r="B41" s="2937" t="s">
        <v>4</v>
      </c>
      <c r="C41" s="2938" t="s">
        <v>513</v>
      </c>
      <c r="D41" s="2938"/>
      <c r="E41" s="2937" t="s">
        <v>28</v>
      </c>
      <c r="F41" s="1332"/>
      <c r="G41" s="1332"/>
      <c r="H41" s="1332"/>
      <c r="I41" s="2938" t="s">
        <v>29</v>
      </c>
      <c r="J41" s="2938" t="s">
        <v>34</v>
      </c>
      <c r="K41" s="2939"/>
      <c r="L41" s="1330"/>
      <c r="M41" s="1331"/>
      <c r="N41" s="1331"/>
      <c r="O41" s="1331"/>
      <c r="P41" s="2940" t="s">
        <v>102</v>
      </c>
      <c r="Q41" s="1331"/>
      <c r="R41" s="1331"/>
      <c r="S41" s="1331"/>
      <c r="T41" s="1360"/>
      <c r="U41" s="1330"/>
      <c r="V41" s="1331"/>
      <c r="W41" s="1331"/>
      <c r="X41" s="1360"/>
      <c r="Y41" s="2894" t="str">
        <f t="shared" si="3"/>
        <v/>
      </c>
      <c r="Z41" s="2895"/>
      <c r="AA41" s="2895"/>
      <c r="AB41" s="2896"/>
    </row>
    <row r="42" spans="1:48" ht="12" customHeight="1" x14ac:dyDescent="0.15">
      <c r="B42" s="2955" t="s">
        <v>4</v>
      </c>
      <c r="C42" s="2956" t="s">
        <v>661</v>
      </c>
      <c r="D42" s="2957"/>
      <c r="E42" s="2955" t="s">
        <v>28</v>
      </c>
      <c r="F42" s="1363"/>
      <c r="G42" s="1363"/>
      <c r="H42" s="1363"/>
      <c r="I42" s="2958" t="s">
        <v>29</v>
      </c>
      <c r="J42" s="2958" t="s">
        <v>34</v>
      </c>
      <c r="K42" s="2959"/>
      <c r="L42" s="1361"/>
      <c r="M42" s="1362"/>
      <c r="N42" s="1362"/>
      <c r="O42" s="1362"/>
      <c r="P42" s="2960" t="s">
        <v>102</v>
      </c>
      <c r="Q42" s="1362"/>
      <c r="R42" s="1362"/>
      <c r="S42" s="1362"/>
      <c r="T42" s="1364"/>
      <c r="U42" s="1361"/>
      <c r="V42" s="1362"/>
      <c r="W42" s="1362"/>
      <c r="X42" s="1364"/>
      <c r="Y42" s="2897" t="str">
        <f t="shared" si="3"/>
        <v/>
      </c>
      <c r="Z42" s="2898"/>
      <c r="AA42" s="2898"/>
      <c r="AB42" s="2899"/>
    </row>
  </sheetData>
  <sheetProtection algorithmName="SHA-512" hashValue="iK7iiWldae6RxI9CSvMfGFUXNwJj8vIDo4faLKxZFdisazuYpxilwP9gUdv1JPWTni8dLxTw00Ri7bbO30S4PA==" saltValue="WDoi3L0/P0X8L/YeAKvBYA==" spinCount="100000" sheet="1" formatCells="0" formatColumns="0" formatRows="0" insertColumns="0" insertRows="0"/>
  <mergeCells count="150">
    <mergeCell ref="A2:B2"/>
    <mergeCell ref="C2:AE2"/>
    <mergeCell ref="L42:O42"/>
    <mergeCell ref="F42:H42"/>
    <mergeCell ref="Q42:T42"/>
    <mergeCell ref="U42:X42"/>
    <mergeCell ref="Y42:AB42"/>
    <mergeCell ref="AE28:AM29"/>
    <mergeCell ref="AE30:AM31"/>
    <mergeCell ref="AD33:AD39"/>
    <mergeCell ref="AE33:AM39"/>
    <mergeCell ref="F40:H40"/>
    <mergeCell ref="Q40:T40"/>
    <mergeCell ref="U40:X40"/>
    <mergeCell ref="Y40:AB40"/>
    <mergeCell ref="F41:H41"/>
    <mergeCell ref="Q41:T41"/>
    <mergeCell ref="U41:X41"/>
    <mergeCell ref="Y41:AB41"/>
    <mergeCell ref="F38:H38"/>
    <mergeCell ref="Q38:T38"/>
    <mergeCell ref="U38:X38"/>
    <mergeCell ref="Y38:AB38"/>
    <mergeCell ref="F39:H39"/>
    <mergeCell ref="Q39:T39"/>
    <mergeCell ref="U39:X39"/>
    <mergeCell ref="Y39:AB39"/>
    <mergeCell ref="F36:H36"/>
    <mergeCell ref="Q36:T36"/>
    <mergeCell ref="U36:X36"/>
    <mergeCell ref="Y36:AB36"/>
    <mergeCell ref="F37:H37"/>
    <mergeCell ref="Q37:T37"/>
    <mergeCell ref="U37:X37"/>
    <mergeCell ref="Y37:AB37"/>
    <mergeCell ref="L38:O38"/>
    <mergeCell ref="L39:O39"/>
    <mergeCell ref="Q33:T33"/>
    <mergeCell ref="U33:X33"/>
    <mergeCell ref="Y33:AB33"/>
    <mergeCell ref="L34:O34"/>
    <mergeCell ref="Q34:T34"/>
    <mergeCell ref="U34:X34"/>
    <mergeCell ref="Y34:AB34"/>
    <mergeCell ref="F35:H35"/>
    <mergeCell ref="Q35:T35"/>
    <mergeCell ref="U35:X35"/>
    <mergeCell ref="Y35:AB35"/>
    <mergeCell ref="Y30:AB30"/>
    <mergeCell ref="L31:O31"/>
    <mergeCell ref="Q31:T31"/>
    <mergeCell ref="U31:X31"/>
    <mergeCell ref="Y31:AB31"/>
    <mergeCell ref="L32:O32"/>
    <mergeCell ref="Q32:T32"/>
    <mergeCell ref="U32:X32"/>
    <mergeCell ref="Y32:AB32"/>
    <mergeCell ref="AP24:AQ24"/>
    <mergeCell ref="AP25:AQ25"/>
    <mergeCell ref="AP22:AQ22"/>
    <mergeCell ref="AP17:AQ17"/>
    <mergeCell ref="F33:H33"/>
    <mergeCell ref="F28:H28"/>
    <mergeCell ref="F29:H29"/>
    <mergeCell ref="E27:K27"/>
    <mergeCell ref="F30:H30"/>
    <mergeCell ref="F31:H31"/>
    <mergeCell ref="F32:H32"/>
    <mergeCell ref="U27:X27"/>
    <mergeCell ref="Y27:AB27"/>
    <mergeCell ref="L28:O28"/>
    <mergeCell ref="Q28:T28"/>
    <mergeCell ref="U28:X28"/>
    <mergeCell ref="Y28:AB28"/>
    <mergeCell ref="L29:O29"/>
    <mergeCell ref="Q29:T29"/>
    <mergeCell ref="U29:X29"/>
    <mergeCell ref="Y29:AB29"/>
    <mergeCell ref="L30:O30"/>
    <mergeCell ref="Q30:T30"/>
    <mergeCell ref="U30:X30"/>
    <mergeCell ref="AP16:AQ16"/>
    <mergeCell ref="AP8:AQ8"/>
    <mergeCell ref="AP9:AQ9"/>
    <mergeCell ref="AP10:AQ10"/>
    <mergeCell ref="AP11:AQ11"/>
    <mergeCell ref="AP12:AQ12"/>
    <mergeCell ref="A10:E10"/>
    <mergeCell ref="A11:E11"/>
    <mergeCell ref="AP13:AQ13"/>
    <mergeCell ref="AP14:AQ14"/>
    <mergeCell ref="A14:E14"/>
    <mergeCell ref="F16:I16"/>
    <mergeCell ref="A16:E16"/>
    <mergeCell ref="F6:I6"/>
    <mergeCell ref="F7:I7"/>
    <mergeCell ref="AP6:AQ6"/>
    <mergeCell ref="AP7:AQ7"/>
    <mergeCell ref="AP4:AQ5"/>
    <mergeCell ref="A4:E5"/>
    <mergeCell ref="A6:E6"/>
    <mergeCell ref="A7:E7"/>
    <mergeCell ref="AP15:AQ15"/>
    <mergeCell ref="F8:I8"/>
    <mergeCell ref="A12:E12"/>
    <mergeCell ref="F9:I9"/>
    <mergeCell ref="F10:I10"/>
    <mergeCell ref="F11:I11"/>
    <mergeCell ref="F12:I12"/>
    <mergeCell ref="F13:I13"/>
    <mergeCell ref="AF2:AK2"/>
    <mergeCell ref="AL2:AM2"/>
    <mergeCell ref="AN2:AQ2"/>
    <mergeCell ref="A1:AR1"/>
    <mergeCell ref="B27:D27"/>
    <mergeCell ref="AP19:AQ19"/>
    <mergeCell ref="AP20:AQ20"/>
    <mergeCell ref="AP21:AQ21"/>
    <mergeCell ref="AP23:AQ23"/>
    <mergeCell ref="F25:I25"/>
    <mergeCell ref="F22:I22"/>
    <mergeCell ref="F23:I23"/>
    <mergeCell ref="A25:E25"/>
    <mergeCell ref="A20:E20"/>
    <mergeCell ref="A21:E21"/>
    <mergeCell ref="A22:E22"/>
    <mergeCell ref="A23:E23"/>
    <mergeCell ref="A24:E24"/>
    <mergeCell ref="A19:E19"/>
    <mergeCell ref="F24:I24"/>
    <mergeCell ref="F21:I21"/>
    <mergeCell ref="L27:T27"/>
    <mergeCell ref="F19:I19"/>
    <mergeCell ref="F4:I5"/>
    <mergeCell ref="A17:E17"/>
    <mergeCell ref="A13:E13"/>
    <mergeCell ref="A8:E8"/>
    <mergeCell ref="A9:E9"/>
    <mergeCell ref="F15:I15"/>
    <mergeCell ref="L40:O40"/>
    <mergeCell ref="L41:O41"/>
    <mergeCell ref="L37:O37"/>
    <mergeCell ref="L36:O36"/>
    <mergeCell ref="L35:O35"/>
    <mergeCell ref="F34:H34"/>
    <mergeCell ref="A15:E15"/>
    <mergeCell ref="F17:I17"/>
    <mergeCell ref="F14:I14"/>
    <mergeCell ref="F20:I20"/>
    <mergeCell ref="L33:O33"/>
  </mergeCells>
  <phoneticPr fontId="7"/>
  <conditionalFormatting sqref="K4:AO5">
    <cfRule type="containsText" dxfId="126" priority="3" operator="containsText" text="日">
      <formula>NOT(ISERROR(SEARCH("日",K4)))</formula>
    </cfRule>
    <cfRule type="containsText" dxfId="125" priority="4" operator="containsText" text="土">
      <formula>NOT(ISERROR(SEARCH("土",K4)))</formula>
    </cfRule>
  </conditionalFormatting>
  <conditionalFormatting sqref="U29:X42">
    <cfRule type="containsBlanks" dxfId="124" priority="1">
      <formula>LEN(TRIM(U29))=0</formula>
    </cfRule>
  </conditionalFormatting>
  <conditionalFormatting sqref="AL2:AM2">
    <cfRule type="containsBlanks" dxfId="123" priority="7">
      <formula>LEN(TRIM(AL2))=0</formula>
    </cfRule>
  </conditionalFormatting>
  <conditionalFormatting sqref="AP4:AQ5 A6:AQ25 F29:H42 L29:O42 Q29:T42">
    <cfRule type="containsBlanks" dxfId="122" priority="6">
      <formula>LEN(TRIM(A4))=0</formula>
    </cfRule>
  </conditionalFormatting>
  <dataValidations count="2">
    <dataValidation type="list" imeMode="off" allowBlank="1" showInputMessage="1" promptTitle="休憩時間について" prompt="リストに休憩時間がない場合は、直接ご入力ください。" sqref="U29:X42" xr:uid="{C729A990-FD61-4AF9-A876-47CC49863F82}">
      <formula1>"　,1:00,0:45,0:30,0:00"</formula1>
    </dataValidation>
    <dataValidation type="list" allowBlank="1" showInputMessage="1" showErrorMessage="1" sqref="AL2:AM2" xr:uid="{855ED096-EF7A-471F-97CC-1E5604161D4A}">
      <formula1>"　,4,5,6,7,8,9,10,11,12,1,2,3"</formula1>
    </dataValidation>
  </dataValidations>
  <printOptions horizontalCentered="1"/>
  <pageMargins left="0.39370078740157483" right="0.39370078740157483" top="0.70866141732283472" bottom="7.874015748031496E-2" header="0.19685039370078741" footer="0.19685039370078741"/>
  <pageSetup paperSize="9" orientation="landscape" cellComments="asDisplayed" r:id="rId1"/>
  <headerFooter alignWithMargins="0"/>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21</vt:i4>
      </vt:variant>
      <vt:variant>
        <vt:lpstr>名前付き一覧</vt:lpstr>
      </vt:variant>
      <vt:variant>
        <vt:i4>21</vt:i4>
      </vt:variant>
    </vt:vector>
  </HeadingPairs>
  <TitlesOfParts>
    <vt:vector size="42" baseType="lpstr">
      <vt:lpstr>表紙</vt:lpstr>
      <vt:lpstr>留意事項※印刷不要</vt:lpstr>
      <vt:lpstr>No1</vt:lpstr>
      <vt:lpstr>No2</vt:lpstr>
      <vt:lpstr>No3</vt:lpstr>
      <vt:lpstr>No4</vt:lpstr>
      <vt:lpstr>No5</vt:lpstr>
      <vt:lpstr>No6</vt:lpstr>
      <vt:lpstr>No7(別表)</vt:lpstr>
      <vt:lpstr>No8(別表1)</vt:lpstr>
      <vt:lpstr>No9(別表2)</vt:lpstr>
      <vt:lpstr>No10</vt:lpstr>
      <vt:lpstr>No11</vt:lpstr>
      <vt:lpstr>No12</vt:lpstr>
      <vt:lpstr>No13</vt:lpstr>
      <vt:lpstr>No14</vt:lpstr>
      <vt:lpstr>No15</vt:lpstr>
      <vt:lpstr>No16</vt:lpstr>
      <vt:lpstr>No17</vt:lpstr>
      <vt:lpstr>No18</vt:lpstr>
      <vt:lpstr>No36</vt:lpstr>
      <vt:lpstr>'No1'!Print_Area</vt:lpstr>
      <vt:lpstr>'No10'!Print_Area</vt:lpstr>
      <vt:lpstr>'No11'!Print_Area</vt:lpstr>
      <vt:lpstr>'No12'!Print_Area</vt:lpstr>
      <vt:lpstr>'No13'!Print_Area</vt:lpstr>
      <vt:lpstr>'No14'!Print_Area</vt:lpstr>
      <vt:lpstr>'No15'!Print_Area</vt:lpstr>
      <vt:lpstr>'No16'!Print_Area</vt:lpstr>
      <vt:lpstr>'No17'!Print_Area</vt:lpstr>
      <vt:lpstr>'No18'!Print_Area</vt:lpstr>
      <vt:lpstr>'No2'!Print_Area</vt:lpstr>
      <vt:lpstr>'No3'!Print_Area</vt:lpstr>
      <vt:lpstr>'No36'!Print_Area</vt:lpstr>
      <vt:lpstr>'No4'!Print_Area</vt:lpstr>
      <vt:lpstr>'No5'!Print_Area</vt:lpstr>
      <vt:lpstr>'No6'!Print_Area</vt:lpstr>
      <vt:lpstr>'No7(別表)'!Print_Area</vt:lpstr>
      <vt:lpstr>'No8(別表1)'!Print_Area</vt:lpstr>
      <vt:lpstr>'No9(別表2)'!Print_Area</vt:lpstr>
      <vt:lpstr>表紙!Print_Area</vt:lpstr>
      <vt:lpstr>留意事項※印刷不要!Print_Area</vt:lpstr>
    </vt:vector>
  </TitlesOfParts>
  <Company>中部広域</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中部広域</dc:creator>
  <cp:lastModifiedBy>教育保育係長</cp:lastModifiedBy>
  <cp:lastPrinted>2025-06-05T07:35:20Z</cp:lastPrinted>
  <dcterms:created xsi:type="dcterms:W3CDTF">2008-12-17T04:20:29Z</dcterms:created>
  <dcterms:modified xsi:type="dcterms:W3CDTF">2025-09-19T06:20:04Z</dcterms:modified>
</cp:coreProperties>
</file>